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rapet08\Downloads\"/>
    </mc:Choice>
  </mc:AlternateContent>
  <xr:revisionPtr revIDLastSave="0" documentId="13_ncr:1_{82CB2D32-EABB-4116-A98C-59E362481329}" xr6:coauthVersionLast="47" xr6:coauthVersionMax="47" xr10:uidLastSave="{00000000-0000-0000-0000-000000000000}"/>
  <bookViews>
    <workbookView xWindow="-108" yWindow="-108" windowWidth="23256" windowHeight="12456" firstSheet="3" activeTab="9" xr2:uid="{00000000-000D-0000-FFFF-FFFF00000000}"/>
  </bookViews>
  <sheets>
    <sheet name="1500" sheetId="8" r:id="rId1"/>
    <sheet name="Soupaže muži" sheetId="5" r:id="rId2"/>
    <sheet name="Soupaže ženy" sheetId="6" r:id="rId3"/>
    <sheet name="KLOB-400" sheetId="10" r:id="rId4"/>
    <sheet name="Kopce muži" sheetId="9" r:id="rId5"/>
    <sheet name="Kopce ženy" sheetId="7" r:id="rId6"/>
    <sheet name="Kros muži" sheetId="2" r:id="rId7"/>
    <sheet name="Kros ženy" sheetId="3" r:id="rId8"/>
    <sheet name="Kopce muži staré" sheetId="1" r:id="rId9"/>
    <sheet name="Kopce ženy staré" sheetId="4" r:id="rId10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7" l="1"/>
  <c r="J5" i="7"/>
  <c r="J1" i="7"/>
  <c r="K34" i="9"/>
  <c r="L34" i="9" s="1"/>
  <c r="K12" i="9"/>
  <c r="K5" i="9"/>
  <c r="L5" i="9" s="1"/>
  <c r="K1" i="9"/>
  <c r="G59" i="10"/>
  <c r="G53" i="10"/>
  <c r="G50" i="10"/>
  <c r="G46" i="10"/>
  <c r="G60" i="10"/>
  <c r="G43" i="10"/>
  <c r="G22" i="10"/>
  <c r="G13" i="10"/>
  <c r="G2" i="10"/>
  <c r="J40" i="6"/>
  <c r="K40" i="6"/>
  <c r="J13" i="6"/>
  <c r="K13" i="6" s="1"/>
  <c r="J3" i="6"/>
  <c r="K3" i="6" s="1"/>
  <c r="J2" i="6"/>
  <c r="K2" i="6" s="1"/>
  <c r="N58" i="5"/>
  <c r="M58" i="5"/>
  <c r="M46" i="5"/>
  <c r="N46" i="5" s="1"/>
  <c r="M17" i="5"/>
  <c r="N17" i="5" s="1"/>
  <c r="M10" i="5"/>
  <c r="M1" i="5"/>
  <c r="F74" i="8"/>
  <c r="F69" i="8"/>
  <c r="F44" i="8"/>
  <c r="F19" i="8"/>
  <c r="F15" i="8"/>
  <c r="F10" i="8"/>
  <c r="K44" i="9"/>
  <c r="K32" i="9"/>
  <c r="K27" i="9"/>
  <c r="K22" i="9"/>
  <c r="K21" i="9"/>
  <c r="K20" i="9"/>
  <c r="K10" i="9"/>
  <c r="K2" i="9"/>
  <c r="J3" i="7"/>
  <c r="G69" i="10"/>
  <c r="G62" i="10"/>
  <c r="G32" i="10"/>
  <c r="G67" i="10"/>
  <c r="G61" i="10"/>
  <c r="G42" i="10"/>
  <c r="G38" i="10"/>
  <c r="G30" i="10"/>
  <c r="G29" i="10"/>
  <c r="G25" i="10"/>
  <c r="G23" i="10"/>
  <c r="J48" i="6"/>
  <c r="J39" i="6"/>
  <c r="J1" i="6"/>
  <c r="M66" i="5"/>
  <c r="M32" i="5"/>
  <c r="M29" i="5"/>
  <c r="M23" i="5"/>
  <c r="M13" i="5"/>
  <c r="M8" i="5"/>
  <c r="F87" i="8"/>
  <c r="F76" i="8"/>
  <c r="F73" i="8"/>
  <c r="F79" i="8"/>
  <c r="F59" i="8"/>
  <c r="F56" i="8"/>
  <c r="F40" i="8"/>
  <c r="F39" i="8"/>
  <c r="F37" i="8"/>
  <c r="F27" i="8"/>
  <c r="F82" i="8"/>
  <c r="F66" i="8"/>
  <c r="F11" i="8"/>
  <c r="F62" i="8"/>
  <c r="F60" i="8"/>
  <c r="F8" i="8"/>
  <c r="F7" i="8"/>
  <c r="J56" i="6"/>
  <c r="J12" i="6"/>
  <c r="J9" i="6"/>
  <c r="M78" i="5"/>
  <c r="M35" i="5"/>
  <c r="M33" i="5"/>
  <c r="M12" i="5"/>
  <c r="G65" i="10"/>
  <c r="G45" i="10"/>
  <c r="G35" i="10"/>
  <c r="G57" i="10"/>
  <c r="G49" i="10"/>
  <c r="G31" i="10"/>
  <c r="G19" i="10"/>
  <c r="J12" i="7"/>
  <c r="J10" i="7"/>
  <c r="K42" i="9"/>
  <c r="K38" i="9"/>
  <c r="K19" i="9"/>
  <c r="K14" i="9"/>
  <c r="K43" i="9"/>
  <c r="K33" i="9"/>
  <c r="K29" i="9"/>
  <c r="K17" i="9"/>
  <c r="K15" i="9"/>
  <c r="K13" i="9"/>
  <c r="K8" i="9"/>
  <c r="G33" i="10"/>
  <c r="G47" i="10"/>
  <c r="G27" i="10"/>
  <c r="G18" i="10"/>
  <c r="G17" i="10"/>
  <c r="G14" i="10"/>
  <c r="G4" i="10"/>
  <c r="M91" i="5"/>
  <c r="M42" i="5"/>
  <c r="M28" i="5"/>
  <c r="M25" i="5"/>
  <c r="M20" i="5"/>
  <c r="M14" i="5"/>
  <c r="F67" i="8"/>
  <c r="F49" i="8"/>
  <c r="F32" i="8"/>
  <c r="F20" i="8"/>
  <c r="F14" i="8"/>
  <c r="F12" i="8"/>
  <c r="F2" i="8"/>
  <c r="G5" i="10"/>
  <c r="G3" i="10"/>
  <c r="G70" i="10"/>
  <c r="G64" i="10"/>
  <c r="G39" i="10"/>
  <c r="G37" i="10"/>
  <c r="G28" i="10"/>
  <c r="G54" i="10"/>
  <c r="G52" i="10"/>
  <c r="G44" i="10"/>
  <c r="G34" i="10"/>
  <c r="G21" i="10"/>
  <c r="G16" i="10"/>
  <c r="G11" i="10"/>
  <c r="G10" i="10"/>
  <c r="G6" i="10"/>
  <c r="G55" i="10"/>
  <c r="G40" i="10"/>
  <c r="G24" i="10"/>
  <c r="G41" i="10"/>
  <c r="G26" i="10"/>
  <c r="G15" i="10"/>
  <c r="G9" i="10"/>
  <c r="G8" i="10"/>
  <c r="G63" i="10"/>
  <c r="G58" i="10"/>
  <c r="G36" i="10"/>
  <c r="G68" i="10"/>
  <c r="G66" i="10"/>
  <c r="G56" i="10"/>
  <c r="G51" i="10"/>
  <c r="G48" i="10"/>
  <c r="G20" i="10"/>
  <c r="G12" i="10"/>
  <c r="G7" i="10"/>
  <c r="J7" i="6"/>
  <c r="J5" i="6"/>
  <c r="K11" i="9"/>
  <c r="K4" i="9"/>
  <c r="K35" i="9"/>
  <c r="K23" i="9"/>
  <c r="K41" i="9"/>
  <c r="K31" i="9"/>
  <c r="K24" i="9"/>
  <c r="K7" i="9"/>
  <c r="K9" i="9"/>
  <c r="K26" i="9"/>
  <c r="J2" i="7"/>
  <c r="J8" i="7"/>
  <c r="J7" i="7"/>
  <c r="J58" i="6"/>
  <c r="J21" i="6"/>
  <c r="M24" i="5"/>
  <c r="M21" i="5"/>
  <c r="M22" i="5"/>
  <c r="M98" i="5"/>
  <c r="M47" i="5"/>
  <c r="M54" i="5"/>
  <c r="M11" i="5"/>
  <c r="M6" i="5"/>
  <c r="M100" i="5"/>
  <c r="M90" i="5"/>
  <c r="F84" i="8"/>
  <c r="F81" i="8"/>
  <c r="F72" i="8"/>
  <c r="F55" i="8"/>
  <c r="F53" i="8"/>
  <c r="F51" i="8"/>
  <c r="F48" i="8"/>
  <c r="F34" i="8"/>
  <c r="F18" i="8"/>
  <c r="F17" i="8"/>
  <c r="F13" i="8"/>
  <c r="F5" i="8"/>
  <c r="K40" i="9"/>
  <c r="K39" i="9"/>
  <c r="K37" i="9"/>
  <c r="K36" i="9"/>
  <c r="K30" i="9"/>
  <c r="K28" i="9"/>
  <c r="K25" i="9"/>
  <c r="K18" i="9"/>
  <c r="K16" i="9"/>
  <c r="K6" i="9"/>
  <c r="K3" i="9"/>
  <c r="J11" i="7"/>
  <c r="J6" i="7"/>
  <c r="F86" i="8"/>
  <c r="F80" i="8"/>
  <c r="F78" i="8"/>
  <c r="F63" i="8"/>
  <c r="F57" i="8"/>
  <c r="F43" i="8"/>
  <c r="F42" i="8"/>
  <c r="F9" i="8"/>
  <c r="J22" i="6"/>
  <c r="J49" i="6"/>
  <c r="J17" i="6"/>
  <c r="M63" i="5"/>
  <c r="M72" i="5"/>
  <c r="M36" i="5"/>
  <c r="M121" i="5"/>
  <c r="M34" i="5"/>
  <c r="M4" i="5"/>
  <c r="M86" i="5"/>
  <c r="J64" i="6"/>
  <c r="J55" i="6"/>
  <c r="J29" i="6"/>
  <c r="J16" i="6"/>
  <c r="M122" i="5"/>
  <c r="M62" i="5"/>
  <c r="M38" i="5"/>
  <c r="M31" i="5"/>
  <c r="M19" i="5"/>
  <c r="M15" i="5"/>
  <c r="M2" i="5"/>
  <c r="M3" i="5"/>
  <c r="F33" i="8"/>
  <c r="F29" i="8"/>
  <c r="F25" i="8"/>
  <c r="F24" i="8"/>
  <c r="F75" i="8"/>
  <c r="F70" i="8"/>
  <c r="F64" i="8"/>
  <c r="F52" i="8"/>
  <c r="F47" i="8"/>
  <c r="F35" i="8"/>
  <c r="F26" i="8"/>
  <c r="F23" i="8"/>
  <c r="F4" i="8"/>
  <c r="F58" i="8"/>
  <c r="F50" i="8"/>
  <c r="F46" i="8"/>
  <c r="F41" i="8"/>
  <c r="F31" i="8"/>
  <c r="F30" i="8"/>
  <c r="F28" i="8"/>
  <c r="F16" i="8"/>
  <c r="F83" i="8"/>
  <c r="F77" i="8"/>
  <c r="F65" i="8"/>
  <c r="F68" i="8"/>
  <c r="F45" i="8"/>
  <c r="F38" i="8"/>
  <c r="F36" i="8"/>
  <c r="F85" i="8"/>
  <c r="F71" i="8"/>
  <c r="F61" i="8"/>
  <c r="F54" i="8"/>
  <c r="F22" i="8"/>
  <c r="F21" i="8"/>
  <c r="F6" i="8"/>
  <c r="F3" i="8"/>
  <c r="J9" i="7"/>
  <c r="J4" i="7"/>
  <c r="J4" i="6"/>
  <c r="K4" i="6" s="1"/>
  <c r="J10" i="6"/>
  <c r="M64" i="5"/>
  <c r="M60" i="5"/>
  <c r="M43" i="5"/>
  <c r="M5" i="5"/>
  <c r="J77" i="1"/>
  <c r="J71" i="1"/>
  <c r="J60" i="1"/>
  <c r="J41" i="1"/>
  <c r="K2" i="7" l="1"/>
  <c r="K3" i="7"/>
  <c r="K12" i="7"/>
  <c r="K6" i="7"/>
  <c r="K11" i="7"/>
  <c r="K7" i="7"/>
  <c r="K4" i="7"/>
  <c r="K9" i="7"/>
  <c r="L4" i="9"/>
  <c r="L12" i="9"/>
  <c r="L44" i="9"/>
  <c r="L2" i="9"/>
  <c r="L32" i="9"/>
  <c r="L27" i="9"/>
  <c r="K39" i="6"/>
  <c r="K11" i="6"/>
  <c r="K48" i="6"/>
  <c r="N10" i="5"/>
  <c r="N2" i="5"/>
  <c r="L22" i="9"/>
  <c r="L20" i="9"/>
  <c r="L21" i="9"/>
  <c r="L3" i="9"/>
  <c r="L10" i="9"/>
  <c r="L42" i="9"/>
  <c r="K56" i="6"/>
  <c r="K12" i="6"/>
  <c r="N29" i="5"/>
  <c r="N66" i="5"/>
  <c r="N32" i="5"/>
  <c r="N23" i="5"/>
  <c r="N13" i="5"/>
  <c r="N8" i="5"/>
  <c r="N78" i="5"/>
  <c r="K9" i="6"/>
  <c r="N35" i="5"/>
  <c r="N33" i="5"/>
  <c r="N25" i="5"/>
  <c r="N12" i="5"/>
  <c r="N24" i="5"/>
  <c r="N91" i="5"/>
  <c r="K8" i="7"/>
  <c r="K10" i="7"/>
  <c r="L19" i="9"/>
  <c r="L38" i="9"/>
  <c r="L43" i="9"/>
  <c r="L14" i="9"/>
  <c r="L33" i="9"/>
  <c r="L29" i="9"/>
  <c r="L17" i="9"/>
  <c r="L15" i="9"/>
  <c r="L8" i="9"/>
  <c r="L13" i="9"/>
  <c r="L11" i="9"/>
  <c r="N42" i="5"/>
  <c r="N28" i="5"/>
  <c r="N21" i="5"/>
  <c r="N20" i="5"/>
  <c r="N14" i="5"/>
  <c r="K5" i="6"/>
  <c r="L35" i="9"/>
  <c r="L23" i="9"/>
  <c r="L31" i="9"/>
  <c r="L41" i="9"/>
  <c r="L24" i="9"/>
  <c r="L25" i="9"/>
  <c r="L30" i="9"/>
  <c r="L9" i="9"/>
  <c r="L16" i="9"/>
  <c r="L7" i="9"/>
  <c r="L28" i="9"/>
  <c r="L39" i="9"/>
  <c r="L26" i="9"/>
  <c r="L6" i="9"/>
  <c r="L37" i="9"/>
  <c r="K58" i="6"/>
  <c r="K7" i="6"/>
  <c r="K21" i="6"/>
  <c r="N98" i="5"/>
  <c r="N47" i="5"/>
  <c r="N54" i="5"/>
  <c r="N6" i="5"/>
  <c r="N11" i="5"/>
  <c r="N100" i="5"/>
  <c r="N5" i="5"/>
  <c r="N90" i="5"/>
  <c r="L40" i="9"/>
  <c r="L18" i="9"/>
  <c r="L36" i="9"/>
  <c r="K22" i="6"/>
  <c r="K17" i="6"/>
  <c r="K49" i="6"/>
  <c r="K64" i="6"/>
  <c r="N63" i="5"/>
  <c r="N72" i="5"/>
  <c r="N36" i="5"/>
  <c r="N121" i="5"/>
  <c r="N4" i="5"/>
  <c r="N122" i="5"/>
  <c r="N34" i="5"/>
  <c r="N86" i="5"/>
  <c r="K29" i="6"/>
  <c r="K55" i="6"/>
  <c r="K16" i="6"/>
  <c r="N62" i="5"/>
  <c r="N38" i="5"/>
  <c r="N31" i="5"/>
  <c r="N3" i="5"/>
  <c r="N22" i="5"/>
  <c r="N19" i="5"/>
  <c r="N15" i="5"/>
  <c r="N43" i="5"/>
  <c r="N60" i="5"/>
  <c r="N64" i="5"/>
  <c r="G5" i="2"/>
  <c r="H5" i="2" s="1"/>
  <c r="G14" i="2"/>
  <c r="H14" i="2" s="1"/>
  <c r="G16" i="2"/>
  <c r="H16" i="2"/>
  <c r="G36" i="2"/>
  <c r="H36" i="2" s="1"/>
  <c r="M79" i="5"/>
  <c r="M87" i="5"/>
  <c r="M26" i="5"/>
  <c r="H27" i="4"/>
  <c r="J9" i="1"/>
  <c r="J46" i="1"/>
  <c r="J40" i="1"/>
  <c r="J23" i="1"/>
  <c r="J4" i="1"/>
  <c r="M45" i="5"/>
  <c r="M84" i="5"/>
  <c r="M27" i="5"/>
  <c r="M68" i="5"/>
  <c r="M65" i="5"/>
  <c r="H12" i="4"/>
  <c r="H5" i="4"/>
  <c r="J3" i="1"/>
  <c r="J13" i="1"/>
  <c r="J37" i="1"/>
  <c r="J5" i="1"/>
  <c r="J43" i="1"/>
  <c r="E16" i="3"/>
  <c r="E6" i="3"/>
  <c r="G3" i="2"/>
  <c r="H3" i="2" s="1"/>
  <c r="G27" i="2"/>
  <c r="H27" i="2" s="1"/>
  <c r="G4" i="2"/>
  <c r="H4" i="2" s="1"/>
  <c r="G28" i="2"/>
  <c r="H28" i="2" s="1"/>
  <c r="G9" i="2"/>
  <c r="H9" i="2" s="1"/>
  <c r="J70" i="6"/>
  <c r="J62" i="6"/>
  <c r="J43" i="6"/>
  <c r="M51" i="5" l="1"/>
  <c r="M41" i="5"/>
  <c r="M55" i="5"/>
  <c r="M30" i="5"/>
  <c r="J54" i="6"/>
  <c r="J44" i="6"/>
  <c r="J47" i="1"/>
  <c r="J52" i="1"/>
  <c r="J59" i="1"/>
  <c r="J56" i="1"/>
  <c r="J51" i="1"/>
  <c r="K47" i="1" s="1"/>
  <c r="J8" i="1"/>
  <c r="H41" i="4"/>
  <c r="H42" i="4"/>
  <c r="H23" i="4"/>
  <c r="E38" i="3"/>
  <c r="E37" i="3"/>
  <c r="E11" i="3"/>
  <c r="H23" i="2"/>
  <c r="H21" i="2"/>
  <c r="H20" i="2"/>
  <c r="H17" i="2"/>
  <c r="H7" i="2"/>
  <c r="M81" i="5"/>
  <c r="M67" i="5"/>
  <c r="M76" i="5"/>
  <c r="M102" i="5"/>
  <c r="J29" i="1"/>
  <c r="J1" i="1"/>
  <c r="J17" i="1"/>
  <c r="K17" i="1" s="1"/>
  <c r="J2" i="1"/>
  <c r="J50" i="6"/>
  <c r="J51" i="6"/>
  <c r="M75" i="5"/>
  <c r="M56" i="5"/>
  <c r="M48" i="5"/>
  <c r="M110" i="5"/>
  <c r="M57" i="5"/>
  <c r="M77" i="5"/>
  <c r="M73" i="5"/>
  <c r="H45" i="4"/>
  <c r="H44" i="4"/>
  <c r="H16" i="4"/>
  <c r="J85" i="1"/>
  <c r="J84" i="1"/>
  <c r="K84" i="1" s="1"/>
  <c r="J35" i="1"/>
  <c r="J32" i="1"/>
  <c r="J10" i="1"/>
  <c r="K10" i="1" s="1"/>
  <c r="J7" i="1"/>
  <c r="K5" i="1" l="1"/>
  <c r="K41" i="1"/>
  <c r="K71" i="1"/>
  <c r="K60" i="1"/>
  <c r="K77" i="1"/>
  <c r="K46" i="1"/>
  <c r="K4" i="1"/>
  <c r="K40" i="1"/>
  <c r="K23" i="1"/>
  <c r="K9" i="1"/>
  <c r="K3" i="1"/>
  <c r="K13" i="1"/>
  <c r="K43" i="1"/>
  <c r="K37" i="1"/>
  <c r="K51" i="1"/>
  <c r="K32" i="1"/>
  <c r="K85" i="1"/>
  <c r="K29" i="1"/>
  <c r="K52" i="1"/>
  <c r="K7" i="1"/>
  <c r="K35" i="1"/>
  <c r="K2" i="1"/>
  <c r="K8" i="1"/>
  <c r="K56" i="1"/>
  <c r="K59" i="1"/>
  <c r="E33" i="3"/>
  <c r="E21" i="3"/>
  <c r="E13" i="3"/>
  <c r="E3" i="3"/>
  <c r="G44" i="2"/>
  <c r="G42" i="2"/>
  <c r="G41" i="2"/>
  <c r="G25" i="2"/>
  <c r="H35" i="4"/>
  <c r="H26" i="4"/>
  <c r="H10" i="4"/>
  <c r="J69" i="1"/>
  <c r="J58" i="1"/>
  <c r="J37" i="6" l="1"/>
  <c r="J24" i="6"/>
  <c r="J20" i="6"/>
  <c r="M120" i="5"/>
  <c r="M82" i="5"/>
  <c r="M39" i="5"/>
  <c r="N26" i="5" l="1"/>
  <c r="N87" i="5"/>
  <c r="N79" i="5"/>
  <c r="N68" i="5"/>
  <c r="N45" i="5"/>
  <c r="N27" i="5"/>
  <c r="N84" i="5"/>
  <c r="N65" i="5"/>
  <c r="N30" i="5"/>
  <c r="N41" i="5"/>
  <c r="N51" i="5"/>
  <c r="N55" i="5"/>
  <c r="N82" i="5"/>
  <c r="N39" i="5"/>
  <c r="N120" i="5"/>
  <c r="N73" i="5"/>
  <c r="N76" i="5"/>
  <c r="N56" i="5"/>
  <c r="N81" i="5"/>
  <c r="N67" i="5"/>
  <c r="N102" i="5"/>
  <c r="N77" i="5"/>
  <c r="N48" i="5"/>
  <c r="N75" i="5"/>
  <c r="N57" i="5"/>
  <c r="N110" i="5"/>
  <c r="J39" i="1"/>
  <c r="E36" i="3" l="1"/>
  <c r="E34" i="3"/>
  <c r="G11" i="2"/>
  <c r="G32" i="2"/>
  <c r="G39" i="2"/>
  <c r="G33" i="2"/>
  <c r="G61" i="2"/>
  <c r="G60" i="2"/>
  <c r="H43" i="4" l="1"/>
  <c r="H36" i="4"/>
  <c r="J82" i="1"/>
  <c r="J75" i="1"/>
  <c r="J53" i="1"/>
  <c r="J42" i="1"/>
  <c r="J31" i="1"/>
  <c r="J26" i="1"/>
  <c r="J61" i="6" l="1"/>
  <c r="J27" i="6"/>
  <c r="J32" i="6"/>
  <c r="M49" i="5"/>
  <c r="M105" i="5"/>
  <c r="M88" i="5"/>
  <c r="M93" i="5"/>
  <c r="M18" i="5"/>
  <c r="N18" i="5" s="1"/>
  <c r="M37" i="5"/>
  <c r="M9" i="5"/>
  <c r="N9" i="5" s="1"/>
  <c r="E32" i="3" l="1"/>
  <c r="E9" i="3"/>
  <c r="E8" i="3"/>
  <c r="G55" i="2"/>
  <c r="G38" i="2"/>
  <c r="G34" i="2"/>
  <c r="J53" i="6"/>
  <c r="J68" i="6"/>
  <c r="J69" i="6"/>
  <c r="J41" i="6"/>
  <c r="J33" i="6"/>
  <c r="J31" i="6"/>
  <c r="M112" i="5"/>
  <c r="M69" i="5"/>
  <c r="H39" i="4"/>
  <c r="H29" i="4"/>
  <c r="H19" i="4"/>
  <c r="H8" i="4"/>
  <c r="J6" i="1"/>
  <c r="K6" i="1" l="1"/>
  <c r="K69" i="1"/>
  <c r="K58" i="1"/>
  <c r="K39" i="1"/>
  <c r="K42" i="1"/>
  <c r="K31" i="1"/>
  <c r="K53" i="1"/>
  <c r="K82" i="1"/>
  <c r="K26" i="1"/>
  <c r="K75" i="1"/>
  <c r="J26" i="6"/>
  <c r="J47" i="6"/>
  <c r="J59" i="6"/>
  <c r="J60" i="6"/>
  <c r="J8" i="6"/>
  <c r="J25" i="6"/>
  <c r="J67" i="6"/>
  <c r="J65" i="6"/>
  <c r="J6" i="6"/>
  <c r="J36" i="6"/>
  <c r="J19" i="6"/>
  <c r="J38" i="6"/>
  <c r="J14" i="6"/>
  <c r="K14" i="6" s="1"/>
  <c r="J28" i="6"/>
  <c r="J42" i="6"/>
  <c r="J46" i="6"/>
  <c r="J23" i="6"/>
  <c r="K23" i="6" s="1"/>
  <c r="J35" i="6"/>
  <c r="J57" i="6"/>
  <c r="J15" i="6"/>
  <c r="J52" i="6"/>
  <c r="K52" i="6" s="1"/>
  <c r="J66" i="6"/>
  <c r="K66" i="6" s="1"/>
  <c r="J18" i="6"/>
  <c r="J30" i="6"/>
  <c r="J45" i="6"/>
  <c r="K45" i="6" s="1"/>
  <c r="J63" i="6"/>
  <c r="K63" i="6" s="1"/>
  <c r="J34" i="6"/>
  <c r="K35" i="6" l="1"/>
  <c r="K43" i="6"/>
  <c r="K70" i="6"/>
  <c r="K62" i="6"/>
  <c r="K54" i="6"/>
  <c r="K44" i="6"/>
  <c r="K53" i="6"/>
  <c r="K51" i="6"/>
  <c r="K50" i="6"/>
  <c r="K10" i="6"/>
  <c r="K37" i="6"/>
  <c r="K24" i="6"/>
  <c r="K20" i="6"/>
  <c r="K28" i="6"/>
  <c r="K36" i="6"/>
  <c r="K25" i="6"/>
  <c r="K15" i="6"/>
  <c r="K46" i="6"/>
  <c r="K38" i="6"/>
  <c r="K65" i="6"/>
  <c r="K69" i="6"/>
  <c r="K68" i="6"/>
  <c r="K57" i="6"/>
  <c r="K67" i="6"/>
  <c r="K59" i="6"/>
  <c r="K47" i="6"/>
  <c r="K31" i="6"/>
  <c r="K27" i="6"/>
  <c r="K32" i="6"/>
  <c r="K61" i="6"/>
  <c r="K26" i="6"/>
  <c r="K34" i="6"/>
  <c r="K41" i="6"/>
  <c r="K60" i="6"/>
  <c r="K42" i="6"/>
  <c r="K19" i="6"/>
  <c r="K8" i="6"/>
  <c r="K30" i="6"/>
  <c r="K18" i="6"/>
  <c r="K6" i="6"/>
  <c r="K33" i="6"/>
  <c r="M114" i="5"/>
  <c r="M61" i="5"/>
  <c r="M103" i="5"/>
  <c r="M113" i="5"/>
  <c r="M119" i="5"/>
  <c r="M85" i="5"/>
  <c r="M94" i="5"/>
  <c r="M107" i="5"/>
  <c r="M40" i="5"/>
  <c r="M118" i="5"/>
  <c r="M125" i="5"/>
  <c r="M80" i="5"/>
  <c r="M99" i="5"/>
  <c r="M52" i="5"/>
  <c r="M95" i="5"/>
  <c r="M116" i="5"/>
  <c r="M16" i="5"/>
  <c r="N16" i="5" s="1"/>
  <c r="M89" i="5"/>
  <c r="M111" i="5"/>
  <c r="M115" i="5"/>
  <c r="M117" i="5"/>
  <c r="M123" i="5"/>
  <c r="M7" i="5"/>
  <c r="N7" i="5" s="1"/>
  <c r="M83" i="5"/>
  <c r="M96" i="5"/>
  <c r="M104" i="5"/>
  <c r="M108" i="5"/>
  <c r="N108" i="5" s="1"/>
  <c r="M109" i="5"/>
  <c r="M71" i="5"/>
  <c r="M92" i="5"/>
  <c r="M106" i="5"/>
  <c r="N106" i="5" s="1"/>
  <c r="M124" i="5"/>
  <c r="M128" i="5"/>
  <c r="M44" i="5"/>
  <c r="M53" i="5"/>
  <c r="N53" i="5" s="1"/>
  <c r="M74" i="5"/>
  <c r="M101" i="5"/>
  <c r="M127" i="5"/>
  <c r="M59" i="5"/>
  <c r="N59" i="5" s="1"/>
  <c r="M70" i="5"/>
  <c r="M97" i="5"/>
  <c r="M126" i="5"/>
  <c r="M50" i="5"/>
  <c r="N50" i="5" s="1"/>
  <c r="N97" i="5" l="1"/>
  <c r="N101" i="5"/>
  <c r="N128" i="5"/>
  <c r="N71" i="5"/>
  <c r="N96" i="5"/>
  <c r="N117" i="5"/>
  <c r="N99" i="5"/>
  <c r="N40" i="5"/>
  <c r="N119" i="5"/>
  <c r="N114" i="5"/>
  <c r="N70" i="5"/>
  <c r="N74" i="5"/>
  <c r="N124" i="5"/>
  <c r="N109" i="5"/>
  <c r="N83" i="5"/>
  <c r="N115" i="5"/>
  <c r="N116" i="5"/>
  <c r="N80" i="5"/>
  <c r="N107" i="5"/>
  <c r="N113" i="5"/>
  <c r="N88" i="5"/>
  <c r="N93" i="5"/>
  <c r="N105" i="5"/>
  <c r="N49" i="5"/>
  <c r="N126" i="5"/>
  <c r="N127" i="5"/>
  <c r="N44" i="5"/>
  <c r="N92" i="5"/>
  <c r="N104" i="5"/>
  <c r="N123" i="5"/>
  <c r="N89" i="5"/>
  <c r="N52" i="5"/>
  <c r="N118" i="5"/>
  <c r="N85" i="5"/>
  <c r="N61" i="5"/>
  <c r="N37" i="5"/>
  <c r="N69" i="5"/>
  <c r="N112" i="5"/>
  <c r="N111" i="5"/>
  <c r="N95" i="5"/>
  <c r="N125" i="5"/>
  <c r="N94" i="5"/>
  <c r="N103" i="5"/>
  <c r="I6" i="4"/>
  <c r="H22" i="4"/>
  <c r="H17" i="4"/>
  <c r="H20" i="4"/>
  <c r="H21" i="4"/>
  <c r="H32" i="4"/>
  <c r="H18" i="4"/>
  <c r="H24" i="4"/>
  <c r="H37" i="4"/>
  <c r="I37" i="4" s="1"/>
  <c r="H3" i="4"/>
  <c r="H14" i="4"/>
  <c r="H34" i="4"/>
  <c r="H4" i="4"/>
  <c r="H13" i="4"/>
  <c r="H15" i="4"/>
  <c r="H28" i="4"/>
  <c r="I28" i="4" s="1"/>
  <c r="H38" i="4"/>
  <c r="H2" i="4"/>
  <c r="H6" i="4"/>
  <c r="H9" i="4"/>
  <c r="I9" i="4" s="1"/>
  <c r="H31" i="4"/>
  <c r="H33" i="4"/>
  <c r="H1" i="4"/>
  <c r="H25" i="4"/>
  <c r="I25" i="4" s="1"/>
  <c r="H40" i="4"/>
  <c r="H7" i="4"/>
  <c r="H30" i="4"/>
  <c r="I30" i="4" s="1"/>
  <c r="H11" i="4"/>
  <c r="I11" i="4" s="1"/>
  <c r="E2" i="3"/>
  <c r="E4" i="3"/>
  <c r="E5" i="3"/>
  <c r="E7" i="3"/>
  <c r="E10" i="3"/>
  <c r="E12" i="3"/>
  <c r="E14" i="3"/>
  <c r="E15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5" i="3"/>
  <c r="G45" i="2"/>
  <c r="G26" i="2"/>
  <c r="G8" i="2"/>
  <c r="G2" i="2"/>
  <c r="G57" i="2"/>
  <c r="G51" i="2"/>
  <c r="G30" i="2"/>
  <c r="G24" i="2"/>
  <c r="H24" i="2" s="1"/>
  <c r="G15" i="2"/>
  <c r="G12" i="2"/>
  <c r="G52" i="2"/>
  <c r="G50" i="2"/>
  <c r="H50" i="2" s="1"/>
  <c r="G40" i="2"/>
  <c r="G29" i="2"/>
  <c r="G6" i="2"/>
  <c r="G63" i="2"/>
  <c r="H63" i="2" s="1"/>
  <c r="G54" i="2"/>
  <c r="G35" i="2"/>
  <c r="G22" i="2"/>
  <c r="G19" i="2"/>
  <c r="H19" i="2" s="1"/>
  <c r="G10" i="2"/>
  <c r="G62" i="2"/>
  <c r="G56" i="2"/>
  <c r="G48" i="2"/>
  <c r="H48" i="2" s="1"/>
  <c r="G18" i="2"/>
  <c r="G43" i="2"/>
  <c r="G13" i="2"/>
  <c r="G58" i="2"/>
  <c r="H58" i="2" s="1"/>
  <c r="G59" i="2"/>
  <c r="G49" i="2"/>
  <c r="G31" i="2"/>
  <c r="G37" i="2"/>
  <c r="H37" i="2" s="1"/>
  <c r="G46" i="2"/>
  <c r="G47" i="2"/>
  <c r="G53" i="2"/>
  <c r="J70" i="1"/>
  <c r="K70" i="1" s="1"/>
  <c r="J49" i="1"/>
  <c r="K49" i="1" s="1"/>
  <c r="J44" i="1"/>
  <c r="K44" i="1" s="1"/>
  <c r="J72" i="1"/>
  <c r="K72" i="1" s="1"/>
  <c r="J30" i="1"/>
  <c r="K30" i="1" s="1"/>
  <c r="J25" i="1"/>
  <c r="K25" i="1" s="1"/>
  <c r="J15" i="1"/>
  <c r="K15" i="1" s="1"/>
  <c r="J83" i="1"/>
  <c r="K83" i="1" s="1"/>
  <c r="J61" i="1"/>
  <c r="K61" i="1" s="1"/>
  <c r="J57" i="1"/>
  <c r="K57" i="1" s="1"/>
  <c r="J28" i="1"/>
  <c r="K28" i="1" s="1"/>
  <c r="J21" i="1"/>
  <c r="K21" i="1" s="1"/>
  <c r="J19" i="1"/>
  <c r="K19" i="1" s="1"/>
  <c r="J81" i="1"/>
  <c r="K81" i="1" s="1"/>
  <c r="J45" i="1"/>
  <c r="K45" i="1" s="1"/>
  <c r="J38" i="1"/>
  <c r="K38" i="1" s="1"/>
  <c r="J27" i="1"/>
  <c r="K27" i="1" s="1"/>
  <c r="J14" i="1"/>
  <c r="K14" i="1" s="1"/>
  <c r="J76" i="1"/>
  <c r="K76" i="1" s="1"/>
  <c r="J64" i="1"/>
  <c r="K64" i="1" s="1"/>
  <c r="J36" i="1"/>
  <c r="K36" i="1" s="1"/>
  <c r="J33" i="1"/>
  <c r="K33" i="1" s="1"/>
  <c r="J22" i="1"/>
  <c r="K22" i="1" s="1"/>
  <c r="J18" i="1"/>
  <c r="K18" i="1" s="1"/>
  <c r="J80" i="1"/>
  <c r="K80" i="1" s="1"/>
  <c r="J78" i="1"/>
  <c r="K78" i="1" s="1"/>
  <c r="J63" i="1"/>
  <c r="K63" i="1" s="1"/>
  <c r="J24" i="1"/>
  <c r="K24" i="1" s="1"/>
  <c r="J20" i="1"/>
  <c r="K20" i="1" s="1"/>
  <c r="J12" i="1"/>
  <c r="K12" i="1" s="1"/>
  <c r="J66" i="1"/>
  <c r="K66" i="1" s="1"/>
  <c r="J16" i="1"/>
  <c r="K16" i="1" s="1"/>
  <c r="J50" i="1"/>
  <c r="K50" i="1" s="1"/>
  <c r="J79" i="1"/>
  <c r="K79" i="1" s="1"/>
  <c r="J55" i="1"/>
  <c r="K55" i="1" s="1"/>
  <c r="J48" i="1"/>
  <c r="K48" i="1" s="1"/>
  <c r="J74" i="1"/>
  <c r="K74" i="1" s="1"/>
  <c r="J68" i="1"/>
  <c r="K68" i="1" s="1"/>
  <c r="J65" i="1"/>
  <c r="K65" i="1" s="1"/>
  <c r="J11" i="1"/>
  <c r="K11" i="1" s="1"/>
  <c r="J54" i="1"/>
  <c r="K54" i="1" s="1"/>
  <c r="J62" i="1"/>
  <c r="K62" i="1" s="1"/>
  <c r="J67" i="1"/>
  <c r="K67" i="1" s="1"/>
  <c r="J73" i="1"/>
  <c r="K73" i="1" s="1"/>
  <c r="J34" i="1"/>
  <c r="K34" i="1" s="1"/>
  <c r="I27" i="4" l="1"/>
  <c r="I34" i="4"/>
  <c r="I24" i="4"/>
  <c r="I20" i="4"/>
  <c r="I5" i="4"/>
  <c r="I12" i="4"/>
  <c r="I42" i="4"/>
  <c r="I23" i="4"/>
  <c r="I41" i="4"/>
  <c r="H25" i="2"/>
  <c r="H42" i="2"/>
  <c r="H41" i="2"/>
  <c r="H44" i="2"/>
  <c r="I17" i="4"/>
  <c r="I44" i="4"/>
  <c r="I45" i="4"/>
  <c r="I16" i="4"/>
  <c r="I26" i="4"/>
  <c r="I10" i="4"/>
  <c r="I35" i="4"/>
  <c r="I18" i="4"/>
  <c r="I31" i="4"/>
  <c r="I36" i="4"/>
  <c r="I43" i="4"/>
  <c r="I39" i="4"/>
  <c r="I29" i="4"/>
  <c r="I8" i="4"/>
  <c r="I19" i="4"/>
  <c r="I15" i="4"/>
  <c r="H43" i="2"/>
  <c r="I7" i="4"/>
  <c r="I33" i="4"/>
  <c r="I2" i="4"/>
  <c r="I13" i="4"/>
  <c r="I3" i="4"/>
  <c r="I32" i="4"/>
  <c r="I22" i="4"/>
  <c r="I14" i="4"/>
  <c r="H15" i="2"/>
  <c r="H57" i="2"/>
  <c r="I40" i="4"/>
  <c r="I38" i="4"/>
  <c r="I4" i="4"/>
  <c r="I21" i="4"/>
  <c r="H39" i="2"/>
  <c r="H61" i="2"/>
  <c r="H60" i="2"/>
  <c r="H11" i="2"/>
  <c r="H32" i="2"/>
  <c r="H33" i="2"/>
  <c r="H55" i="2"/>
  <c r="H40" i="2"/>
  <c r="H53" i="2"/>
  <c r="H31" i="2"/>
  <c r="H13" i="2"/>
  <c r="H56" i="2"/>
  <c r="H22" i="2"/>
  <c r="H6" i="2"/>
  <c r="H52" i="2"/>
  <c r="H30" i="2"/>
  <c r="H8" i="2"/>
  <c r="H47" i="2"/>
  <c r="H49" i="2"/>
  <c r="H62" i="2"/>
  <c r="H35" i="2"/>
  <c r="H29" i="2"/>
  <c r="H12" i="2"/>
  <c r="H51" i="2"/>
  <c r="H26" i="2"/>
  <c r="H2" i="2"/>
  <c r="H38" i="2"/>
  <c r="H34" i="2"/>
  <c r="H46" i="2"/>
  <c r="H59" i="2"/>
  <c r="H18" i="2"/>
  <c r="H10" i="2"/>
  <c r="H54" i="2"/>
  <c r="H45" i="2"/>
</calcChain>
</file>

<file path=xl/sharedStrings.xml><?xml version="1.0" encoding="utf-8"?>
<sst xmlns="http://schemas.openxmlformats.org/spreadsheetml/2006/main" count="1018" uniqueCount="84">
  <si>
    <t>Argaláš</t>
  </si>
  <si>
    <t>Horvát</t>
  </si>
  <si>
    <t>Škoda</t>
  </si>
  <si>
    <t>Drobník</t>
  </si>
  <si>
    <t>Laciga</t>
  </si>
  <si>
    <t>Bouchal</t>
  </si>
  <si>
    <t>Vodrážka</t>
  </si>
  <si>
    <t>Havlíček</t>
  </si>
  <si>
    <t>Lauerman</t>
  </si>
  <si>
    <t>Váňa</t>
  </si>
  <si>
    <t>Šedivý</t>
  </si>
  <si>
    <t>Rauch</t>
  </si>
  <si>
    <t>kufr 15" v prvním kole</t>
  </si>
  <si>
    <t>Kolínová</t>
  </si>
  <si>
    <t>Šimková</t>
  </si>
  <si>
    <t>cca 60" kufr</t>
  </si>
  <si>
    <t>Karochová</t>
  </si>
  <si>
    <t>Hančíková</t>
  </si>
  <si>
    <t>Randáková</t>
  </si>
  <si>
    <t>Kovářová</t>
  </si>
  <si>
    <t>Jedličková</t>
  </si>
  <si>
    <t>Bochenková</t>
  </si>
  <si>
    <t>Chudíková</t>
  </si>
  <si>
    <t>Stehnová</t>
  </si>
  <si>
    <t>kufr</t>
  </si>
  <si>
    <t>DNF</t>
  </si>
  <si>
    <t>držkopád na loket</t>
  </si>
  <si>
    <t>ve 3. problém s hrotem</t>
  </si>
  <si>
    <t>rychlá kolečka</t>
  </si>
  <si>
    <t>Rost (SWE)</t>
  </si>
  <si>
    <t>absolvoval dříve</t>
  </si>
  <si>
    <t>Hančová</t>
  </si>
  <si>
    <t>absolvovala dříve</t>
  </si>
  <si>
    <t>Neumannová</t>
  </si>
  <si>
    <t>Matuš</t>
  </si>
  <si>
    <t>bahno</t>
  </si>
  <si>
    <t>tkanička 15" ve druhém kole</t>
  </si>
  <si>
    <t>repre KL</t>
  </si>
  <si>
    <t>Vystavěl</t>
  </si>
  <si>
    <t>Mechlová</t>
  </si>
  <si>
    <t>žaludeční potíže</t>
  </si>
  <si>
    <t>zkrátil si to v obou kolech</t>
  </si>
  <si>
    <t>Rygl</t>
  </si>
  <si>
    <t>Pecka</t>
  </si>
  <si>
    <t>Tomeček</t>
  </si>
  <si>
    <t>Venhoda</t>
  </si>
  <si>
    <t>Kuchařová</t>
  </si>
  <si>
    <t>asi rychlá kolečka</t>
  </si>
  <si>
    <t>Vodrážka J.</t>
  </si>
  <si>
    <t>Bradna</t>
  </si>
  <si>
    <t>Kolín</t>
  </si>
  <si>
    <t>Rázek</t>
  </si>
  <si>
    <t>Dattelová</t>
  </si>
  <si>
    <t>Lacigová</t>
  </si>
  <si>
    <t>Randák</t>
  </si>
  <si>
    <t>Vašek</t>
  </si>
  <si>
    <t>ve 2. ulomení hrotu</t>
  </si>
  <si>
    <t>Böhmová</t>
  </si>
  <si>
    <t>Bartoš</t>
  </si>
  <si>
    <t>Nagy</t>
  </si>
  <si>
    <t>Průša</t>
  </si>
  <si>
    <t>Fiala</t>
  </si>
  <si>
    <t>Hlaváčová</t>
  </si>
  <si>
    <t>říjen</t>
  </si>
  <si>
    <t>červen</t>
  </si>
  <si>
    <t>Hašek</t>
  </si>
  <si>
    <t>individuálně</t>
  </si>
  <si>
    <t>Hlaváč</t>
  </si>
  <si>
    <t>Starý</t>
  </si>
  <si>
    <t>Firešová</t>
  </si>
  <si>
    <t>Chrástová</t>
  </si>
  <si>
    <t>repre KL od 2. kola</t>
  </si>
  <si>
    <t>Hasman</t>
  </si>
  <si>
    <t>vlastní KL</t>
  </si>
  <si>
    <t>rychlé KL</t>
  </si>
  <si>
    <t>Peňáz R.</t>
  </si>
  <si>
    <t>Peňáz V.</t>
  </si>
  <si>
    <t>Zakouřil</t>
  </si>
  <si>
    <t>Štěrba</t>
  </si>
  <si>
    <t>Malý</t>
  </si>
  <si>
    <t>Kodejšová</t>
  </si>
  <si>
    <t>Pecková</t>
  </si>
  <si>
    <t>Dvořáková</t>
  </si>
  <si>
    <t>Srbová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</si>
</sst>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b/>
      <sz val="11"/>
      <color rgb="FF2121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  <scheme val="minor"/>
    </font>
    <font>
      <b/>
      <i/>
      <sz val="11"/>
      <color rgb="FF2121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1" fillId="2" borderId="0" xfId="0" applyNumberFormat="1" applyFont="1" applyFill="1"/>
    <xf numFmtId="20" fontId="0" fillId="2" borderId="0" xfId="0" applyNumberFormat="1" applyFill="1"/>
    <xf numFmtId="20" fontId="1" fillId="2" borderId="0" xfId="0" applyNumberFormat="1" applyFont="1" applyFill="1"/>
    <xf numFmtId="20" fontId="2" fillId="2" borderId="0" xfId="0" applyNumberFormat="1" applyFont="1" applyFill="1"/>
    <xf numFmtId="20" fontId="3" fillId="2" borderId="0" xfId="0" applyNumberFormat="1" applyFont="1" applyFill="1"/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6" fillId="2" borderId="0" xfId="0" applyFont="1" applyFill="1"/>
    <xf numFmtId="20" fontId="6" fillId="2" borderId="0" xfId="0" applyNumberFormat="1" applyFont="1" applyFill="1"/>
    <xf numFmtId="20" fontId="7" fillId="2" borderId="0" xfId="0" applyNumberFormat="1" applyFont="1" applyFill="1"/>
    <xf numFmtId="20" fontId="1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/>
    <xf numFmtId="164" fontId="7" fillId="2" borderId="0" xfId="0" applyNumberFormat="1" applyFont="1" applyFill="1"/>
    <xf numFmtId="164" fontId="5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2" fillId="2" borderId="0" xfId="0" applyFont="1" applyFill="1"/>
    <xf numFmtId="0" fontId="11" fillId="2" borderId="0" xfId="0" applyFont="1" applyFill="1" applyAlignment="1">
      <alignment vertical="center" wrapText="1"/>
    </xf>
    <xf numFmtId="0" fontId="12" fillId="2" borderId="0" xfId="0" applyFont="1" applyFill="1"/>
    <xf numFmtId="0" fontId="10" fillId="2" borderId="0" xfId="0" applyFont="1" applyFill="1" applyAlignment="1">
      <alignment vertical="center" wrapText="1"/>
    </xf>
    <xf numFmtId="0" fontId="14" fillId="2" borderId="0" xfId="0" applyFont="1" applyFill="1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/>
    <xf numFmtId="0" fontId="15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DEB25-3063-442D-B99B-7113D8B01A06}">
  <dimension ref="A1:G194"/>
  <sheetViews>
    <sheetView workbookViewId="0"/>
  </sheetViews>
  <sheetFormatPr defaultColWidth="8.88671875" defaultRowHeight="14.4" x14ac:dyDescent="0.3"/>
  <cols>
    <col min="1" max="1" width="12.44140625" style="36" bestFit="1" customWidth="1"/>
    <col min="2" max="2" width="6.44140625" style="27" bestFit="1" customWidth="1"/>
    <col min="3" max="3" width="5" style="21" bestFit="1" customWidth="1"/>
    <col min="4" max="4" width="0.6640625" style="1" customWidth="1"/>
    <col min="5" max="5" width="5.5546875" style="1" bestFit="1" customWidth="1"/>
    <col min="6" max="6" width="4.5546875" style="1" bestFit="1" customWidth="1"/>
    <col min="7" max="7" width="10.6640625" style="1" bestFit="1" customWidth="1"/>
    <col min="8" max="16384" width="8.88671875" style="1"/>
  </cols>
  <sheetData>
    <row r="1" spans="1:7" x14ac:dyDescent="0.3">
      <c r="A1" s="38" t="s">
        <v>1</v>
      </c>
      <c r="B1" s="27" t="s">
        <v>64</v>
      </c>
      <c r="C1" s="21">
        <v>2023</v>
      </c>
      <c r="E1" s="3">
        <v>0.18194444444444444</v>
      </c>
      <c r="F1" s="2"/>
    </row>
    <row r="2" spans="1:7" x14ac:dyDescent="0.3">
      <c r="A2" s="36" t="s">
        <v>1</v>
      </c>
      <c r="B2" s="27" t="s">
        <v>63</v>
      </c>
      <c r="C2" s="21">
        <v>2021</v>
      </c>
      <c r="E2" s="3">
        <v>0.18402777777777779</v>
      </c>
      <c r="F2" s="2">
        <f t="shared" ref="F2:F87" si="0">E2-$E$1</f>
        <v>2.0833333333333537E-3</v>
      </c>
    </row>
    <row r="3" spans="1:7" x14ac:dyDescent="0.3">
      <c r="A3" s="38" t="s">
        <v>59</v>
      </c>
      <c r="B3" s="27" t="s">
        <v>63</v>
      </c>
      <c r="C3" s="21">
        <v>2021</v>
      </c>
      <c r="E3" s="3">
        <v>0.1875</v>
      </c>
      <c r="F3" s="2">
        <f t="shared" si="0"/>
        <v>5.5555555555555636E-3</v>
      </c>
    </row>
    <row r="4" spans="1:7" x14ac:dyDescent="0.3">
      <c r="A4" s="36" t="s">
        <v>1</v>
      </c>
      <c r="B4" s="27" t="s">
        <v>64</v>
      </c>
      <c r="C4" s="21">
        <v>2020</v>
      </c>
      <c r="E4" s="3">
        <v>0.1875</v>
      </c>
      <c r="F4" s="2">
        <f t="shared" si="0"/>
        <v>5.5555555555555636E-3</v>
      </c>
    </row>
    <row r="5" spans="1:7" x14ac:dyDescent="0.3">
      <c r="A5" s="36" t="s">
        <v>1</v>
      </c>
      <c r="B5" s="27" t="s">
        <v>63</v>
      </c>
      <c r="C5" s="21">
        <v>2022</v>
      </c>
      <c r="E5" s="3">
        <v>0.1875</v>
      </c>
      <c r="F5" s="2">
        <f t="shared" si="0"/>
        <v>5.5555555555555636E-3</v>
      </c>
    </row>
    <row r="6" spans="1:7" x14ac:dyDescent="0.3">
      <c r="A6" s="38" t="s">
        <v>38</v>
      </c>
      <c r="B6" s="27" t="s">
        <v>63</v>
      </c>
      <c r="C6" s="21">
        <v>2021</v>
      </c>
      <c r="E6" s="3">
        <v>0.18819444444444444</v>
      </c>
      <c r="F6" s="2">
        <f t="shared" si="0"/>
        <v>6.2500000000000056E-3</v>
      </c>
    </row>
    <row r="7" spans="1:7" x14ac:dyDescent="0.3">
      <c r="A7" s="38" t="s">
        <v>75</v>
      </c>
      <c r="B7" s="27" t="s">
        <v>63</v>
      </c>
      <c r="C7" s="21">
        <v>2023</v>
      </c>
      <c r="E7" s="3">
        <v>0.18888888888888888</v>
      </c>
      <c r="F7" s="2">
        <f t="shared" si="0"/>
        <v>6.9444444444444475E-3</v>
      </c>
    </row>
    <row r="8" spans="1:7" x14ac:dyDescent="0.3">
      <c r="A8" s="38" t="s">
        <v>76</v>
      </c>
      <c r="B8" s="27" t="s">
        <v>63</v>
      </c>
      <c r="C8" s="21">
        <v>2023</v>
      </c>
      <c r="E8" s="3">
        <v>0.18888888888888888</v>
      </c>
      <c r="F8" s="2">
        <f t="shared" si="0"/>
        <v>6.9444444444444475E-3</v>
      </c>
    </row>
    <row r="9" spans="1:7" x14ac:dyDescent="0.3">
      <c r="A9" s="36" t="s">
        <v>1</v>
      </c>
      <c r="B9" s="27" t="s">
        <v>64</v>
      </c>
      <c r="C9" s="21">
        <v>2022</v>
      </c>
      <c r="E9" s="3">
        <v>0.18888888888888888</v>
      </c>
      <c r="F9" s="2">
        <f t="shared" si="0"/>
        <v>6.9444444444444475E-3</v>
      </c>
    </row>
    <row r="10" spans="1:7" x14ac:dyDescent="0.3">
      <c r="A10" s="35" t="s">
        <v>59</v>
      </c>
      <c r="B10" s="27" t="s">
        <v>63</v>
      </c>
      <c r="C10" s="21">
        <v>2024</v>
      </c>
      <c r="E10" s="3">
        <v>0.18958333333333333</v>
      </c>
      <c r="F10" s="2">
        <f t="shared" si="0"/>
        <v>7.6388888888888895E-3</v>
      </c>
    </row>
    <row r="11" spans="1:7" x14ac:dyDescent="0.3">
      <c r="A11" s="36" t="s">
        <v>1</v>
      </c>
      <c r="B11" s="27" t="s">
        <v>63</v>
      </c>
      <c r="C11" s="21">
        <v>2023</v>
      </c>
      <c r="E11" s="3">
        <v>0.18958333333333333</v>
      </c>
      <c r="F11" s="2">
        <f t="shared" si="0"/>
        <v>7.6388888888888895E-3</v>
      </c>
      <c r="G11" s="1" t="s">
        <v>66</v>
      </c>
    </row>
    <row r="12" spans="1:7" x14ac:dyDescent="0.3">
      <c r="A12" s="38" t="s">
        <v>72</v>
      </c>
      <c r="B12" s="27" t="s">
        <v>64</v>
      </c>
      <c r="C12" s="21">
        <v>2023</v>
      </c>
      <c r="E12" s="3">
        <v>0.18958333333333333</v>
      </c>
      <c r="F12" s="2">
        <f t="shared" si="0"/>
        <v>7.6388888888888895E-3</v>
      </c>
    </row>
    <row r="13" spans="1:7" x14ac:dyDescent="0.3">
      <c r="A13" s="36" t="s">
        <v>72</v>
      </c>
      <c r="B13" s="27" t="s">
        <v>63</v>
      </c>
      <c r="C13" s="21">
        <v>2022</v>
      </c>
      <c r="E13" s="3">
        <v>0.19027777777777777</v>
      </c>
      <c r="F13" s="2">
        <f t="shared" si="0"/>
        <v>8.3333333333333315E-3</v>
      </c>
    </row>
    <row r="14" spans="1:7" x14ac:dyDescent="0.3">
      <c r="A14" s="36" t="s">
        <v>75</v>
      </c>
      <c r="B14" s="27" t="s">
        <v>64</v>
      </c>
      <c r="C14" s="21">
        <v>2023</v>
      </c>
      <c r="E14" s="3">
        <v>0.19027777777777777</v>
      </c>
      <c r="F14" s="2">
        <f t="shared" si="0"/>
        <v>8.3333333333333315E-3</v>
      </c>
    </row>
    <row r="15" spans="1:7" x14ac:dyDescent="0.3">
      <c r="A15" s="35" t="s">
        <v>72</v>
      </c>
      <c r="B15" s="27" t="s">
        <v>63</v>
      </c>
      <c r="C15" s="21">
        <v>2024</v>
      </c>
      <c r="E15" s="3">
        <v>0.19097222222222221</v>
      </c>
      <c r="F15" s="2">
        <f t="shared" si="0"/>
        <v>9.0277777777777735E-3</v>
      </c>
    </row>
    <row r="16" spans="1:7" x14ac:dyDescent="0.3">
      <c r="A16" s="36" t="s">
        <v>1</v>
      </c>
      <c r="B16" s="27" t="s">
        <v>63</v>
      </c>
      <c r="C16" s="21">
        <v>2020</v>
      </c>
      <c r="E16" s="3">
        <v>0.19097222222222221</v>
      </c>
      <c r="F16" s="2">
        <f t="shared" si="0"/>
        <v>9.0277777777777735E-3</v>
      </c>
      <c r="G16" s="1" t="s">
        <v>66</v>
      </c>
    </row>
    <row r="17" spans="1:7" x14ac:dyDescent="0.3">
      <c r="A17" s="36" t="s">
        <v>38</v>
      </c>
      <c r="B17" s="27" t="s">
        <v>63</v>
      </c>
      <c r="C17" s="21">
        <v>2022</v>
      </c>
      <c r="E17" s="3">
        <v>0.19166666666666665</v>
      </c>
      <c r="F17" s="2">
        <f t="shared" si="0"/>
        <v>9.7222222222222154E-3</v>
      </c>
    </row>
    <row r="18" spans="1:7" x14ac:dyDescent="0.3">
      <c r="A18" s="36" t="s">
        <v>59</v>
      </c>
      <c r="B18" s="27" t="s">
        <v>63</v>
      </c>
      <c r="C18" s="21">
        <v>2022</v>
      </c>
      <c r="E18" s="3">
        <v>0.19166666666666665</v>
      </c>
      <c r="F18" s="2">
        <f t="shared" si="0"/>
        <v>9.7222222222222154E-3</v>
      </c>
    </row>
    <row r="19" spans="1:7" x14ac:dyDescent="0.3">
      <c r="A19" s="23" t="s">
        <v>78</v>
      </c>
      <c r="B19" s="27" t="s">
        <v>63</v>
      </c>
      <c r="C19" s="21">
        <v>2024</v>
      </c>
      <c r="E19" s="3">
        <v>0.19236111111111112</v>
      </c>
      <c r="F19" s="2">
        <f t="shared" si="0"/>
        <v>1.0416666666666685E-2</v>
      </c>
    </row>
    <row r="20" spans="1:7" x14ac:dyDescent="0.3">
      <c r="A20" s="36" t="s">
        <v>76</v>
      </c>
      <c r="B20" s="27" t="s">
        <v>64</v>
      </c>
      <c r="C20" s="21">
        <v>2023</v>
      </c>
      <c r="E20" s="3">
        <v>0.19236111111111112</v>
      </c>
      <c r="F20" s="2">
        <f t="shared" si="0"/>
        <v>1.0416666666666685E-2</v>
      </c>
    </row>
    <row r="21" spans="1:7" x14ac:dyDescent="0.3">
      <c r="A21" s="38" t="s">
        <v>58</v>
      </c>
      <c r="B21" s="27" t="s">
        <v>63</v>
      </c>
      <c r="C21" s="21">
        <v>2021</v>
      </c>
      <c r="E21" s="3">
        <v>0.19236111111111112</v>
      </c>
      <c r="F21" s="2">
        <f t="shared" si="0"/>
        <v>1.0416666666666685E-2</v>
      </c>
    </row>
    <row r="22" spans="1:7" x14ac:dyDescent="0.3">
      <c r="A22" s="38" t="s">
        <v>34</v>
      </c>
      <c r="B22" s="27" t="s">
        <v>63</v>
      </c>
      <c r="C22" s="21">
        <v>2021</v>
      </c>
      <c r="E22" s="3">
        <v>0.19305555555555554</v>
      </c>
      <c r="F22" s="2">
        <f t="shared" si="0"/>
        <v>1.1111111111111099E-2</v>
      </c>
    </row>
    <row r="23" spans="1:7" x14ac:dyDescent="0.3">
      <c r="A23" s="36" t="s">
        <v>58</v>
      </c>
      <c r="B23" s="27" t="s">
        <v>64</v>
      </c>
      <c r="C23" s="21">
        <v>2020</v>
      </c>
      <c r="E23" s="3">
        <v>0.19305555555555554</v>
      </c>
      <c r="F23" s="2">
        <f t="shared" si="0"/>
        <v>1.1111111111111099E-2</v>
      </c>
    </row>
    <row r="24" spans="1:7" x14ac:dyDescent="0.3">
      <c r="A24" s="36" t="s">
        <v>34</v>
      </c>
      <c r="B24" s="27" t="s">
        <v>64</v>
      </c>
      <c r="C24" s="21">
        <v>2021</v>
      </c>
      <c r="E24" s="3">
        <v>0.19444444444444445</v>
      </c>
      <c r="F24" s="2">
        <f t="shared" si="0"/>
        <v>1.2500000000000011E-2</v>
      </c>
    </row>
    <row r="25" spans="1:7" x14ac:dyDescent="0.3">
      <c r="A25" s="36" t="s">
        <v>1</v>
      </c>
      <c r="B25" s="27" t="s">
        <v>64</v>
      </c>
      <c r="C25" s="21">
        <v>2021</v>
      </c>
      <c r="E25" s="3">
        <v>0.19444444444444445</v>
      </c>
      <c r="F25" s="2">
        <f t="shared" si="0"/>
        <v>1.2500000000000011E-2</v>
      </c>
    </row>
    <row r="26" spans="1:7" x14ac:dyDescent="0.3">
      <c r="A26" s="36" t="s">
        <v>34</v>
      </c>
      <c r="B26" s="27" t="s">
        <v>64</v>
      </c>
      <c r="C26" s="21">
        <v>2020</v>
      </c>
      <c r="E26" s="3">
        <v>0.19444444444444445</v>
      </c>
      <c r="F26" s="2">
        <f t="shared" si="0"/>
        <v>1.2500000000000011E-2</v>
      </c>
    </row>
    <row r="27" spans="1:7" x14ac:dyDescent="0.3">
      <c r="A27" s="36" t="s">
        <v>72</v>
      </c>
      <c r="B27" s="27" t="s">
        <v>64</v>
      </c>
      <c r="C27" s="21">
        <v>2024</v>
      </c>
      <c r="E27" s="3">
        <v>0.19513888888888889</v>
      </c>
      <c r="F27" s="2">
        <f t="shared" si="0"/>
        <v>1.3194444444444453E-2</v>
      </c>
    </row>
    <row r="28" spans="1:7" x14ac:dyDescent="0.3">
      <c r="A28" s="36" t="s">
        <v>58</v>
      </c>
      <c r="B28" s="27" t="s">
        <v>63</v>
      </c>
      <c r="C28" s="21">
        <v>2020</v>
      </c>
      <c r="E28" s="3">
        <v>0.19583333333333333</v>
      </c>
      <c r="F28" s="2">
        <f t="shared" si="0"/>
        <v>1.3888888888888895E-2</v>
      </c>
      <c r="G28" s="1" t="s">
        <v>66</v>
      </c>
    </row>
    <row r="29" spans="1:7" x14ac:dyDescent="0.3">
      <c r="A29" s="36" t="s">
        <v>59</v>
      </c>
      <c r="B29" s="27" t="s">
        <v>64</v>
      </c>
      <c r="C29" s="21">
        <v>2021</v>
      </c>
      <c r="E29" s="3">
        <v>0.19652777777777777</v>
      </c>
      <c r="F29" s="2">
        <f t="shared" si="0"/>
        <v>1.4583333333333337E-2</v>
      </c>
    </row>
    <row r="30" spans="1:7" x14ac:dyDescent="0.3">
      <c r="A30" s="36" t="s">
        <v>34</v>
      </c>
      <c r="B30" s="27" t="s">
        <v>63</v>
      </c>
      <c r="C30" s="21">
        <v>2020</v>
      </c>
      <c r="E30" s="3">
        <v>0.19791666666666666</v>
      </c>
      <c r="F30" s="2">
        <f t="shared" si="0"/>
        <v>1.5972222222222221E-2</v>
      </c>
      <c r="G30" s="1" t="s">
        <v>66</v>
      </c>
    </row>
    <row r="31" spans="1:7" x14ac:dyDescent="0.3">
      <c r="A31" s="38" t="s">
        <v>0</v>
      </c>
      <c r="B31" s="27" t="s">
        <v>63</v>
      </c>
      <c r="C31" s="21">
        <v>2020</v>
      </c>
      <c r="E31" s="3">
        <v>0.1986111111111111</v>
      </c>
      <c r="F31" s="2">
        <f t="shared" si="0"/>
        <v>1.6666666666666663E-2</v>
      </c>
      <c r="G31" s="1" t="s">
        <v>66</v>
      </c>
    </row>
    <row r="32" spans="1:7" x14ac:dyDescent="0.3">
      <c r="A32" s="38" t="s">
        <v>60</v>
      </c>
      <c r="B32" s="27" t="s">
        <v>64</v>
      </c>
      <c r="C32" s="21">
        <v>2023</v>
      </c>
      <c r="E32" s="3">
        <v>0.19930555555555554</v>
      </c>
      <c r="F32" s="2">
        <f t="shared" si="0"/>
        <v>1.7361111111111105E-2</v>
      </c>
    </row>
    <row r="33" spans="1:7" x14ac:dyDescent="0.3">
      <c r="A33" s="36" t="s">
        <v>38</v>
      </c>
      <c r="B33" s="27" t="s">
        <v>64</v>
      </c>
      <c r="C33" s="21">
        <v>2021</v>
      </c>
      <c r="E33" s="3">
        <v>0.19930555555555554</v>
      </c>
      <c r="F33" s="2">
        <f t="shared" si="0"/>
        <v>1.7361111111111105E-2</v>
      </c>
    </row>
    <row r="34" spans="1:7" x14ac:dyDescent="0.3">
      <c r="A34" s="38" t="s">
        <v>65</v>
      </c>
      <c r="B34" s="27" t="s">
        <v>63</v>
      </c>
      <c r="C34" s="21">
        <v>2022</v>
      </c>
      <c r="E34" s="3">
        <v>0.19930555555555554</v>
      </c>
      <c r="F34" s="2">
        <f t="shared" si="0"/>
        <v>1.7361111111111105E-2</v>
      </c>
    </row>
    <row r="35" spans="1:7" x14ac:dyDescent="0.3">
      <c r="A35" s="36" t="s">
        <v>59</v>
      </c>
      <c r="B35" s="27" t="s">
        <v>64</v>
      </c>
      <c r="C35" s="21">
        <v>2020</v>
      </c>
      <c r="E35" s="3">
        <v>0.19999999999999998</v>
      </c>
      <c r="F35" s="2">
        <f t="shared" si="0"/>
        <v>1.8055555555555547E-2</v>
      </c>
    </row>
    <row r="36" spans="1:7" x14ac:dyDescent="0.3">
      <c r="A36" s="38" t="s">
        <v>2</v>
      </c>
      <c r="B36" s="27" t="s">
        <v>64</v>
      </c>
      <c r="C36" s="21">
        <v>2021</v>
      </c>
      <c r="E36" s="3">
        <v>0.20069444444444443</v>
      </c>
      <c r="F36" s="2">
        <f t="shared" si="0"/>
        <v>1.8749999999999989E-2</v>
      </c>
    </row>
    <row r="37" spans="1:7" x14ac:dyDescent="0.3">
      <c r="A37" s="38" t="s">
        <v>77</v>
      </c>
      <c r="B37" s="27" t="s">
        <v>64</v>
      </c>
      <c r="C37" s="21">
        <v>2024</v>
      </c>
      <c r="E37" s="3">
        <v>0.20069444444444443</v>
      </c>
      <c r="F37" s="2">
        <f t="shared" si="0"/>
        <v>1.8749999999999989E-2</v>
      </c>
    </row>
    <row r="38" spans="1:7" x14ac:dyDescent="0.3">
      <c r="A38" s="36" t="s">
        <v>65</v>
      </c>
      <c r="B38" s="27" t="s">
        <v>64</v>
      </c>
      <c r="C38" s="21">
        <v>2021</v>
      </c>
      <c r="E38" s="3">
        <v>0.20138888888888887</v>
      </c>
      <c r="F38" s="2">
        <f t="shared" si="0"/>
        <v>1.9444444444444431E-2</v>
      </c>
    </row>
    <row r="39" spans="1:7" x14ac:dyDescent="0.3">
      <c r="A39" s="36" t="s">
        <v>76</v>
      </c>
      <c r="B39" s="27" t="s">
        <v>64</v>
      </c>
      <c r="C39" s="21">
        <v>2024</v>
      </c>
      <c r="E39" s="3">
        <v>0.20138888888888887</v>
      </c>
      <c r="F39" s="2">
        <f t="shared" si="0"/>
        <v>1.9444444444444431E-2</v>
      </c>
    </row>
    <row r="40" spans="1:7" x14ac:dyDescent="0.3">
      <c r="A40" s="36" t="s">
        <v>75</v>
      </c>
      <c r="B40" s="27" t="s">
        <v>64</v>
      </c>
      <c r="C40" s="21">
        <v>2024</v>
      </c>
      <c r="E40" s="3">
        <v>0.20138888888888887</v>
      </c>
      <c r="F40" s="2">
        <f t="shared" si="0"/>
        <v>1.9444444444444431E-2</v>
      </c>
    </row>
    <row r="41" spans="1:7" x14ac:dyDescent="0.3">
      <c r="A41" s="36" t="s">
        <v>38</v>
      </c>
      <c r="B41" s="27" t="s">
        <v>63</v>
      </c>
      <c r="C41" s="21">
        <v>2020</v>
      </c>
      <c r="E41" s="3">
        <v>0.20208333333333331</v>
      </c>
      <c r="F41" s="2">
        <f t="shared" si="0"/>
        <v>2.0138888888888873E-2</v>
      </c>
      <c r="G41" s="1" t="s">
        <v>66</v>
      </c>
    </row>
    <row r="42" spans="1:7" x14ac:dyDescent="0.3">
      <c r="A42" s="36" t="s">
        <v>60</v>
      </c>
      <c r="B42" s="27" t="s">
        <v>64</v>
      </c>
      <c r="C42" s="21">
        <v>2022</v>
      </c>
      <c r="E42" s="3">
        <v>0.20208333333333331</v>
      </c>
      <c r="F42" s="2">
        <f t="shared" si="0"/>
        <v>2.0138888888888873E-2</v>
      </c>
    </row>
    <row r="43" spans="1:7" x14ac:dyDescent="0.3">
      <c r="A43" s="36" t="s">
        <v>38</v>
      </c>
      <c r="B43" s="27" t="s">
        <v>64</v>
      </c>
      <c r="C43" s="21">
        <v>2022</v>
      </c>
      <c r="E43" s="3">
        <v>0.20208333333333331</v>
      </c>
      <c r="F43" s="2">
        <f t="shared" si="0"/>
        <v>2.0138888888888873E-2</v>
      </c>
    </row>
    <row r="44" spans="1:7" x14ac:dyDescent="0.3">
      <c r="A44" s="35" t="s">
        <v>60</v>
      </c>
      <c r="B44" s="27" t="s">
        <v>63</v>
      </c>
      <c r="C44" s="21">
        <v>2024</v>
      </c>
      <c r="E44" s="3">
        <v>0.20347222222222222</v>
      </c>
      <c r="F44" s="2">
        <f t="shared" si="0"/>
        <v>2.1527777777777785E-2</v>
      </c>
    </row>
    <row r="45" spans="1:7" x14ac:dyDescent="0.3">
      <c r="A45" s="36" t="s">
        <v>58</v>
      </c>
      <c r="B45" s="27" t="s">
        <v>64</v>
      </c>
      <c r="C45" s="21">
        <v>2021</v>
      </c>
      <c r="E45" s="3">
        <v>0.20416666666666669</v>
      </c>
      <c r="F45" s="2">
        <f t="shared" si="0"/>
        <v>2.2222222222222254E-2</v>
      </c>
    </row>
    <row r="46" spans="1:7" x14ac:dyDescent="0.3">
      <c r="A46" s="36" t="s">
        <v>2</v>
      </c>
      <c r="B46" s="27" t="s">
        <v>63</v>
      </c>
      <c r="C46" s="21">
        <v>2020</v>
      </c>
      <c r="E46" s="3">
        <v>0.20416666666666669</v>
      </c>
      <c r="F46" s="2">
        <f t="shared" si="0"/>
        <v>2.2222222222222254E-2</v>
      </c>
      <c r="G46" s="1" t="s">
        <v>66</v>
      </c>
    </row>
    <row r="47" spans="1:7" x14ac:dyDescent="0.3">
      <c r="A47" s="36" t="s">
        <v>2</v>
      </c>
      <c r="B47" s="27" t="s">
        <v>64</v>
      </c>
      <c r="C47" s="21">
        <v>2020</v>
      </c>
      <c r="E47" s="3">
        <v>0.20486111111111113</v>
      </c>
      <c r="F47" s="2">
        <f t="shared" si="0"/>
        <v>2.2916666666666696E-2</v>
      </c>
    </row>
    <row r="48" spans="1:7" x14ac:dyDescent="0.3">
      <c r="A48" s="36" t="s">
        <v>58</v>
      </c>
      <c r="B48" s="27" t="s">
        <v>63</v>
      </c>
      <c r="C48" s="21">
        <v>2022</v>
      </c>
      <c r="E48" s="3">
        <v>0.20486111111111113</v>
      </c>
      <c r="F48" s="2">
        <f t="shared" si="0"/>
        <v>2.2916666666666696E-2</v>
      </c>
      <c r="G48" s="1" t="s">
        <v>66</v>
      </c>
    </row>
    <row r="49" spans="1:7" x14ac:dyDescent="0.3">
      <c r="A49" s="36" t="s">
        <v>2</v>
      </c>
      <c r="B49" s="27" t="s">
        <v>64</v>
      </c>
      <c r="C49" s="21">
        <v>2023</v>
      </c>
      <c r="E49" s="3">
        <v>0.20625000000000002</v>
      </c>
      <c r="F49" s="2">
        <f t="shared" si="0"/>
        <v>2.430555555555558E-2</v>
      </c>
    </row>
    <row r="50" spans="1:7" x14ac:dyDescent="0.3">
      <c r="A50" s="36" t="s">
        <v>65</v>
      </c>
      <c r="B50" s="27" t="s">
        <v>63</v>
      </c>
      <c r="C50" s="21">
        <v>2020</v>
      </c>
      <c r="E50" s="3">
        <v>0.20694444444444446</v>
      </c>
      <c r="F50" s="2">
        <f t="shared" si="0"/>
        <v>2.5000000000000022E-2</v>
      </c>
      <c r="G50" s="1" t="s">
        <v>66</v>
      </c>
    </row>
    <row r="51" spans="1:7" x14ac:dyDescent="0.3">
      <c r="A51" s="36" t="s">
        <v>60</v>
      </c>
      <c r="B51" s="27" t="s">
        <v>63</v>
      </c>
      <c r="C51" s="21">
        <v>2022</v>
      </c>
      <c r="E51" s="3">
        <v>0.20694444444444446</v>
      </c>
      <c r="F51" s="2">
        <f t="shared" si="0"/>
        <v>2.5000000000000022E-2</v>
      </c>
    </row>
    <row r="52" spans="1:7" x14ac:dyDescent="0.3">
      <c r="A52" s="36" t="s">
        <v>65</v>
      </c>
      <c r="B52" s="27" t="s">
        <v>64</v>
      </c>
      <c r="C52" s="21">
        <v>2020</v>
      </c>
      <c r="E52" s="3">
        <v>0.2076388888888889</v>
      </c>
      <c r="F52" s="2">
        <f t="shared" si="0"/>
        <v>2.5694444444444464E-2</v>
      </c>
    </row>
    <row r="53" spans="1:7" x14ac:dyDescent="0.3">
      <c r="A53" s="36" t="s">
        <v>2</v>
      </c>
      <c r="B53" s="27" t="s">
        <v>63</v>
      </c>
      <c r="C53" s="21">
        <v>2022</v>
      </c>
      <c r="E53" s="3">
        <v>0.2076388888888889</v>
      </c>
      <c r="F53" s="2">
        <f t="shared" si="0"/>
        <v>2.5694444444444464E-2</v>
      </c>
    </row>
    <row r="54" spans="1:7" x14ac:dyDescent="0.3">
      <c r="A54" s="36" t="s">
        <v>60</v>
      </c>
      <c r="B54" s="27" t="s">
        <v>63</v>
      </c>
      <c r="C54" s="21">
        <v>2021</v>
      </c>
      <c r="E54" s="3">
        <v>0.20833333333333334</v>
      </c>
      <c r="F54" s="2">
        <f t="shared" si="0"/>
        <v>2.6388888888888906E-2</v>
      </c>
    </row>
    <row r="55" spans="1:7" x14ac:dyDescent="0.3">
      <c r="A55" s="38" t="s">
        <v>4</v>
      </c>
      <c r="B55" s="27" t="s">
        <v>63</v>
      </c>
      <c r="C55" s="21">
        <v>2022</v>
      </c>
      <c r="E55" s="3">
        <v>0.20833333333333334</v>
      </c>
      <c r="F55" s="2">
        <f t="shared" si="0"/>
        <v>2.6388888888888906E-2</v>
      </c>
    </row>
    <row r="56" spans="1:7" x14ac:dyDescent="0.3">
      <c r="A56" s="27" t="s">
        <v>78</v>
      </c>
      <c r="B56" s="27" t="s">
        <v>64</v>
      </c>
      <c r="C56" s="21">
        <v>2024</v>
      </c>
      <c r="E56" s="3">
        <v>0.20833333333333334</v>
      </c>
      <c r="F56" s="2">
        <f t="shared" si="0"/>
        <v>2.6388888888888906E-2</v>
      </c>
    </row>
    <row r="57" spans="1:7" x14ac:dyDescent="0.3">
      <c r="A57" s="36" t="s">
        <v>59</v>
      </c>
      <c r="B57" s="27" t="s">
        <v>64</v>
      </c>
      <c r="C57" s="21">
        <v>2022</v>
      </c>
      <c r="E57" s="3">
        <v>0.20902777777777778</v>
      </c>
      <c r="F57" s="2">
        <f t="shared" si="0"/>
        <v>2.7083333333333348E-2</v>
      </c>
    </row>
    <row r="58" spans="1:7" x14ac:dyDescent="0.3">
      <c r="A58" s="36" t="s">
        <v>4</v>
      </c>
      <c r="B58" s="27" t="s">
        <v>63</v>
      </c>
      <c r="C58" s="21">
        <v>2020</v>
      </c>
      <c r="E58" s="3">
        <v>0.20902777777777778</v>
      </c>
      <c r="F58" s="2">
        <f t="shared" si="0"/>
        <v>2.7083333333333348E-2</v>
      </c>
      <c r="G58" s="1" t="s">
        <v>66</v>
      </c>
    </row>
    <row r="59" spans="1:7" x14ac:dyDescent="0.3">
      <c r="A59" s="36" t="s">
        <v>2</v>
      </c>
      <c r="B59" s="27" t="s">
        <v>64</v>
      </c>
      <c r="C59" s="21">
        <v>2024</v>
      </c>
      <c r="E59" s="3">
        <v>0.21041666666666667</v>
      </c>
      <c r="F59" s="2">
        <f t="shared" si="0"/>
        <v>2.8472222222222232E-2</v>
      </c>
    </row>
    <row r="60" spans="1:7" x14ac:dyDescent="0.3">
      <c r="A60" s="36" t="s">
        <v>4</v>
      </c>
      <c r="B60" s="27" t="s">
        <v>63</v>
      </c>
      <c r="C60" s="21">
        <v>2023</v>
      </c>
      <c r="E60" s="3">
        <v>0.21111111111111111</v>
      </c>
      <c r="F60" s="2">
        <f t="shared" si="0"/>
        <v>2.9166666666666674E-2</v>
      </c>
    </row>
    <row r="61" spans="1:7" x14ac:dyDescent="0.3">
      <c r="A61" s="36" t="s">
        <v>4</v>
      </c>
      <c r="B61" s="27" t="s">
        <v>63</v>
      </c>
      <c r="C61" s="21">
        <v>2021</v>
      </c>
      <c r="E61" s="3">
        <v>0.21111111111111111</v>
      </c>
      <c r="F61" s="2">
        <f t="shared" si="0"/>
        <v>2.9166666666666674E-2</v>
      </c>
    </row>
    <row r="62" spans="1:7" x14ac:dyDescent="0.3">
      <c r="A62" s="36" t="s">
        <v>58</v>
      </c>
      <c r="B62" s="27" t="s">
        <v>63</v>
      </c>
      <c r="C62" s="21">
        <v>2023</v>
      </c>
      <c r="E62" s="3">
        <v>0.21111111111111111</v>
      </c>
      <c r="F62" s="2">
        <f t="shared" si="0"/>
        <v>2.9166666666666674E-2</v>
      </c>
    </row>
    <row r="63" spans="1:7" x14ac:dyDescent="0.3">
      <c r="A63" s="36" t="s">
        <v>58</v>
      </c>
      <c r="B63" s="27" t="s">
        <v>64</v>
      </c>
      <c r="C63" s="21">
        <v>2022</v>
      </c>
      <c r="E63" s="3">
        <v>0.21111111111111111</v>
      </c>
      <c r="F63" s="2">
        <f t="shared" si="0"/>
        <v>2.9166666666666674E-2</v>
      </c>
    </row>
    <row r="64" spans="1:7" x14ac:dyDescent="0.3">
      <c r="A64" s="36" t="s">
        <v>4</v>
      </c>
      <c r="B64" s="27" t="s">
        <v>64</v>
      </c>
      <c r="C64" s="21">
        <v>2020</v>
      </c>
      <c r="E64" s="3">
        <v>0.21319444444444444</v>
      </c>
      <c r="F64" s="2">
        <f t="shared" si="0"/>
        <v>3.125E-2</v>
      </c>
    </row>
    <row r="65" spans="1:7" x14ac:dyDescent="0.3">
      <c r="A65" s="38" t="s">
        <v>14</v>
      </c>
      <c r="B65" s="27" t="s">
        <v>64</v>
      </c>
      <c r="C65" s="21">
        <v>2021</v>
      </c>
      <c r="E65" s="3">
        <v>0.21388888888888891</v>
      </c>
      <c r="F65" s="2">
        <f t="shared" si="0"/>
        <v>3.194444444444447E-2</v>
      </c>
    </row>
    <row r="66" spans="1:7" x14ac:dyDescent="0.3">
      <c r="A66" s="36" t="s">
        <v>14</v>
      </c>
      <c r="B66" s="27" t="s">
        <v>63</v>
      </c>
      <c r="C66" s="21">
        <v>2023</v>
      </c>
      <c r="E66" s="3">
        <v>0.21666666666666667</v>
      </c>
      <c r="F66" s="2">
        <f t="shared" si="0"/>
        <v>3.4722222222222238E-2</v>
      </c>
    </row>
    <row r="67" spans="1:7" x14ac:dyDescent="0.3">
      <c r="A67" s="36" t="s">
        <v>4</v>
      </c>
      <c r="B67" s="27" t="s">
        <v>64</v>
      </c>
      <c r="C67" s="21">
        <v>2023</v>
      </c>
      <c r="E67" s="3">
        <v>0.21736111111111112</v>
      </c>
      <c r="F67" s="2">
        <f t="shared" si="0"/>
        <v>3.541666666666668E-2</v>
      </c>
    </row>
    <row r="68" spans="1:7" x14ac:dyDescent="0.3">
      <c r="A68" s="36" t="s">
        <v>4</v>
      </c>
      <c r="B68" s="27" t="s">
        <v>64</v>
      </c>
      <c r="C68" s="21">
        <v>2021</v>
      </c>
      <c r="E68" s="3">
        <v>0.21944444444444444</v>
      </c>
      <c r="F68" s="2">
        <f t="shared" si="0"/>
        <v>3.7500000000000006E-2</v>
      </c>
      <c r="G68" s="1" t="s">
        <v>66</v>
      </c>
    </row>
    <row r="69" spans="1:7" x14ac:dyDescent="0.3">
      <c r="A69" s="23" t="s">
        <v>80</v>
      </c>
      <c r="B69" s="27" t="s">
        <v>63</v>
      </c>
      <c r="C69" s="21">
        <v>2024</v>
      </c>
      <c r="E69" s="3">
        <v>0.22013888888888888</v>
      </c>
      <c r="F69" s="2">
        <f t="shared" si="0"/>
        <v>3.8194444444444448E-2</v>
      </c>
    </row>
    <row r="70" spans="1:7" x14ac:dyDescent="0.3">
      <c r="A70" s="38" t="s">
        <v>31</v>
      </c>
      <c r="B70" s="27" t="s">
        <v>64</v>
      </c>
      <c r="C70" s="21">
        <v>2020</v>
      </c>
      <c r="E70" s="3">
        <v>0.22083333333333333</v>
      </c>
      <c r="F70" s="2">
        <f t="shared" si="0"/>
        <v>3.888888888888889E-2</v>
      </c>
    </row>
    <row r="71" spans="1:7" x14ac:dyDescent="0.3">
      <c r="A71" s="36" t="s">
        <v>61</v>
      </c>
      <c r="B71" s="27" t="s">
        <v>63</v>
      </c>
      <c r="C71" s="21">
        <v>2021</v>
      </c>
      <c r="E71" s="3">
        <v>0.22152777777777777</v>
      </c>
      <c r="F71" s="2">
        <f t="shared" si="0"/>
        <v>3.9583333333333331E-2</v>
      </c>
    </row>
    <row r="72" spans="1:7" x14ac:dyDescent="0.3">
      <c r="A72" s="36" t="s">
        <v>14</v>
      </c>
      <c r="B72" s="27" t="s">
        <v>63</v>
      </c>
      <c r="C72" s="21">
        <v>2022</v>
      </c>
      <c r="E72" s="3">
        <v>0.22291666666666665</v>
      </c>
      <c r="F72" s="2">
        <f t="shared" si="0"/>
        <v>4.0972222222222215E-2</v>
      </c>
    </row>
    <row r="73" spans="1:7" x14ac:dyDescent="0.3">
      <c r="A73" s="27" t="s">
        <v>80</v>
      </c>
      <c r="B73" s="27" t="s">
        <v>64</v>
      </c>
      <c r="C73" s="21">
        <v>2024</v>
      </c>
      <c r="E73" s="3">
        <v>0.22361111111111109</v>
      </c>
      <c r="F73" s="2">
        <f t="shared" si="0"/>
        <v>4.1666666666666657E-2</v>
      </c>
    </row>
    <row r="74" spans="1:7" x14ac:dyDescent="0.3">
      <c r="A74" s="23" t="s">
        <v>81</v>
      </c>
      <c r="B74" s="27" t="s">
        <v>63</v>
      </c>
      <c r="C74" s="21">
        <v>2024</v>
      </c>
      <c r="E74" s="3">
        <v>0.22500000000000001</v>
      </c>
      <c r="F74" s="2">
        <f t="shared" si="0"/>
        <v>4.3055555555555569E-2</v>
      </c>
    </row>
    <row r="75" spans="1:7" x14ac:dyDescent="0.3">
      <c r="A75" s="36" t="s">
        <v>14</v>
      </c>
      <c r="B75" s="27" t="s">
        <v>64</v>
      </c>
      <c r="C75" s="21">
        <v>2020</v>
      </c>
      <c r="E75" s="3">
        <v>0.22638888888888889</v>
      </c>
      <c r="F75" s="2">
        <f t="shared" si="0"/>
        <v>4.4444444444444453E-2</v>
      </c>
    </row>
    <row r="76" spans="1:7" x14ac:dyDescent="0.3">
      <c r="A76" s="27" t="s">
        <v>81</v>
      </c>
      <c r="B76" s="27" t="s">
        <v>64</v>
      </c>
      <c r="C76" s="21">
        <v>2024</v>
      </c>
      <c r="E76" s="3">
        <v>0.22708333333333333</v>
      </c>
      <c r="F76" s="2">
        <f t="shared" si="0"/>
        <v>4.5138888888888895E-2</v>
      </c>
    </row>
    <row r="77" spans="1:7" x14ac:dyDescent="0.3">
      <c r="A77" s="36" t="s">
        <v>31</v>
      </c>
      <c r="B77" s="27" t="s">
        <v>64</v>
      </c>
      <c r="C77" s="21">
        <v>2021</v>
      </c>
      <c r="E77" s="3">
        <v>0.2298611111111111</v>
      </c>
      <c r="F77" s="2">
        <f t="shared" si="0"/>
        <v>4.7916666666666663E-2</v>
      </c>
    </row>
    <row r="78" spans="1:7" x14ac:dyDescent="0.3">
      <c r="A78" s="36" t="s">
        <v>61</v>
      </c>
      <c r="B78" s="27" t="s">
        <v>64</v>
      </c>
      <c r="C78" s="21">
        <v>2022</v>
      </c>
      <c r="E78" s="3">
        <v>0.23124999999999998</v>
      </c>
      <c r="F78" s="2">
        <f t="shared" si="0"/>
        <v>4.9305555555555547E-2</v>
      </c>
    </row>
    <row r="79" spans="1:7" x14ac:dyDescent="0.3">
      <c r="A79" s="38" t="s">
        <v>79</v>
      </c>
      <c r="B79" s="27" t="s">
        <v>64</v>
      </c>
      <c r="C79" s="21">
        <v>2024</v>
      </c>
      <c r="E79" s="3">
        <v>0.23263888888888887</v>
      </c>
      <c r="F79" s="2">
        <f t="shared" si="0"/>
        <v>5.0694444444444431E-2</v>
      </c>
    </row>
    <row r="80" spans="1:7" x14ac:dyDescent="0.3">
      <c r="A80" s="38" t="s">
        <v>70</v>
      </c>
      <c r="B80" s="27" t="s">
        <v>64</v>
      </c>
      <c r="C80" s="21">
        <v>2022</v>
      </c>
      <c r="E80" s="3">
        <v>0.23472222222222219</v>
      </c>
      <c r="F80" s="2">
        <f t="shared" si="0"/>
        <v>5.2777777777777757E-2</v>
      </c>
    </row>
    <row r="81" spans="1:7" x14ac:dyDescent="0.3">
      <c r="A81" s="36" t="s">
        <v>70</v>
      </c>
      <c r="B81" s="27" t="s">
        <v>63</v>
      </c>
      <c r="C81" s="21">
        <v>2022</v>
      </c>
      <c r="E81" s="3">
        <v>0.23541666666666669</v>
      </c>
      <c r="F81" s="2">
        <f t="shared" si="0"/>
        <v>5.3472222222222254E-2</v>
      </c>
    </row>
    <row r="82" spans="1:7" x14ac:dyDescent="0.3">
      <c r="A82" s="36" t="s">
        <v>70</v>
      </c>
      <c r="B82" s="27" t="s">
        <v>63</v>
      </c>
      <c r="C82" s="21">
        <v>2023</v>
      </c>
      <c r="E82" s="3">
        <v>0.23819444444444446</v>
      </c>
      <c r="F82" s="2">
        <f t="shared" si="0"/>
        <v>5.6250000000000022E-2</v>
      </c>
    </row>
    <row r="83" spans="1:7" x14ac:dyDescent="0.3">
      <c r="A83" s="38" t="s">
        <v>62</v>
      </c>
      <c r="B83" s="27" t="s">
        <v>64</v>
      </c>
      <c r="C83" s="21">
        <v>2021</v>
      </c>
      <c r="E83" s="3">
        <v>0.24166666666666667</v>
      </c>
      <c r="F83" s="2">
        <f t="shared" si="0"/>
        <v>5.9722222222222232E-2</v>
      </c>
    </row>
    <row r="84" spans="1:7" x14ac:dyDescent="0.3">
      <c r="A84" s="36" t="s">
        <v>62</v>
      </c>
      <c r="B84" s="27" t="s">
        <v>63</v>
      </c>
      <c r="C84" s="21">
        <v>2022</v>
      </c>
      <c r="E84" s="3">
        <v>0.24652777777777779</v>
      </c>
      <c r="F84" s="2">
        <f t="shared" si="0"/>
        <v>6.4583333333333354E-2</v>
      </c>
    </row>
    <row r="85" spans="1:7" x14ac:dyDescent="0.3">
      <c r="A85" s="36" t="s">
        <v>62</v>
      </c>
      <c r="B85" s="27" t="s">
        <v>63</v>
      </c>
      <c r="C85" s="21">
        <v>2021</v>
      </c>
      <c r="E85" s="3">
        <v>0.25347222222222221</v>
      </c>
      <c r="F85" s="2">
        <f t="shared" si="0"/>
        <v>7.1527777777777773E-2</v>
      </c>
      <c r="G85" s="1" t="s">
        <v>66</v>
      </c>
    </row>
    <row r="86" spans="1:7" x14ac:dyDescent="0.3">
      <c r="A86" s="36" t="s">
        <v>62</v>
      </c>
      <c r="B86" s="27" t="s">
        <v>64</v>
      </c>
      <c r="C86" s="21">
        <v>2022</v>
      </c>
      <c r="E86" s="3">
        <v>0.25555555555555559</v>
      </c>
      <c r="F86" s="2">
        <f t="shared" si="0"/>
        <v>7.3611111111111155E-2</v>
      </c>
    </row>
    <row r="87" spans="1:7" x14ac:dyDescent="0.3">
      <c r="A87" s="38" t="s">
        <v>82</v>
      </c>
      <c r="B87" s="27" t="s">
        <v>64</v>
      </c>
      <c r="C87" s="21">
        <v>2024</v>
      </c>
      <c r="E87" s="2">
        <v>0.27708333333333335</v>
      </c>
      <c r="F87" s="2">
        <f t="shared" si="0"/>
        <v>9.5138888888888912E-2</v>
      </c>
    </row>
    <row r="88" spans="1:7" x14ac:dyDescent="0.3">
      <c r="E88" s="2"/>
    </row>
    <row r="89" spans="1:7" x14ac:dyDescent="0.3">
      <c r="E89" s="2"/>
    </row>
    <row r="90" spans="1:7" x14ac:dyDescent="0.3">
      <c r="E90" s="2"/>
    </row>
    <row r="91" spans="1:7" x14ac:dyDescent="0.3">
      <c r="E91" s="2"/>
    </row>
    <row r="92" spans="1:7" x14ac:dyDescent="0.3">
      <c r="E92" s="2"/>
    </row>
    <row r="93" spans="1:7" x14ac:dyDescent="0.3">
      <c r="E93" s="2"/>
    </row>
    <row r="94" spans="1:7" x14ac:dyDescent="0.3">
      <c r="E94" s="2"/>
    </row>
    <row r="95" spans="1:7" x14ac:dyDescent="0.3">
      <c r="E95" s="2"/>
    </row>
    <row r="96" spans="1:7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</sheetData>
  <sortState xmlns:xlrd2="http://schemas.microsoft.com/office/spreadsheetml/2017/richdata2" ref="A1:G85">
    <sortCondition ref="E1:E85"/>
  </sortState>
  <phoneticPr fontId="13" type="noConversion"/>
  <conditionalFormatting sqref="C1:C86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E86">
    <cfRule type="colorScale" priority="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abSelected="1" workbookViewId="0">
      <selection activeCell="P27" sqref="P27"/>
    </sheetView>
  </sheetViews>
  <sheetFormatPr defaultColWidth="8.88671875" defaultRowHeight="14.4" x14ac:dyDescent="0.3"/>
  <cols>
    <col min="1" max="1" width="12.44140625" style="1" bestFit="1" customWidth="1"/>
    <col min="2" max="2" width="5" style="21" bestFit="1" customWidth="1"/>
    <col min="3" max="3" width="0.6640625" style="1" customWidth="1"/>
    <col min="4" max="6" width="4.5546875" style="1" bestFit="1" customWidth="1"/>
    <col min="7" max="7" width="0.6640625" style="1" customWidth="1"/>
    <col min="8" max="8" width="5.5546875" style="1" bestFit="1" customWidth="1"/>
    <col min="9" max="9" width="4.5546875" style="1" bestFit="1" customWidth="1"/>
    <col min="10" max="16384" width="8.88671875" style="1"/>
  </cols>
  <sheetData>
    <row r="1" spans="1:9" x14ac:dyDescent="0.3">
      <c r="A1" s="24" t="s">
        <v>18</v>
      </c>
      <c r="B1" s="21">
        <v>2007</v>
      </c>
      <c r="D1" s="4">
        <v>0.10972222222222222</v>
      </c>
      <c r="E1" s="4">
        <v>0.1173611111111111</v>
      </c>
      <c r="F1" s="4">
        <v>0.11805555555555557</v>
      </c>
      <c r="G1" s="4"/>
      <c r="H1" s="5">
        <f t="shared" ref="H1:H45" si="0">SUM(D1:F1)</f>
        <v>0.34513888888888888</v>
      </c>
      <c r="I1" s="4"/>
    </row>
    <row r="2" spans="1:9" x14ac:dyDescent="0.3">
      <c r="A2" s="1" t="s">
        <v>18</v>
      </c>
      <c r="B2" s="21">
        <v>2008</v>
      </c>
      <c r="D2" s="4">
        <v>0.11458333333333333</v>
      </c>
      <c r="E2" s="4">
        <v>0.1173611111111111</v>
      </c>
      <c r="F2" s="4">
        <v>0.11944444444444445</v>
      </c>
      <c r="G2" s="4"/>
      <c r="H2" s="5">
        <f t="shared" si="0"/>
        <v>0.35138888888888886</v>
      </c>
      <c r="I2" s="4">
        <f t="shared" ref="I2:I45" si="1">H2-$H$1</f>
        <v>6.2499999999999778E-3</v>
      </c>
    </row>
    <row r="3" spans="1:9" x14ac:dyDescent="0.3">
      <c r="A3" s="1" t="s">
        <v>18</v>
      </c>
      <c r="B3" s="21">
        <v>2011</v>
      </c>
      <c r="D3" s="4">
        <v>0.11666666666666665</v>
      </c>
      <c r="E3" s="4">
        <v>0.12152777777777778</v>
      </c>
      <c r="F3" s="4">
        <v>0.12083333333333333</v>
      </c>
      <c r="G3" s="4"/>
      <c r="H3" s="5">
        <f t="shared" si="0"/>
        <v>0.35902777777777778</v>
      </c>
      <c r="I3" s="4">
        <f t="shared" si="1"/>
        <v>1.3888888888888895E-2</v>
      </c>
    </row>
    <row r="4" spans="1:9" x14ac:dyDescent="0.3">
      <c r="A4" s="1" t="s">
        <v>18</v>
      </c>
      <c r="B4" s="21">
        <v>2010</v>
      </c>
      <c r="D4" s="4">
        <v>0.1173611111111111</v>
      </c>
      <c r="E4" s="4">
        <v>0.12152777777777778</v>
      </c>
      <c r="F4" s="4">
        <v>0.12152777777777778</v>
      </c>
      <c r="G4" s="4"/>
      <c r="H4" s="5">
        <f t="shared" si="0"/>
        <v>0.36041666666666666</v>
      </c>
      <c r="I4" s="4">
        <f t="shared" si="1"/>
        <v>1.5277777777777779E-2</v>
      </c>
    </row>
    <row r="5" spans="1:9" x14ac:dyDescent="0.3">
      <c r="A5" s="1" t="s">
        <v>18</v>
      </c>
      <c r="B5" s="21">
        <v>2001</v>
      </c>
      <c r="D5" s="4">
        <v>0.11458333333333333</v>
      </c>
      <c r="E5" s="4">
        <v>0.12152777777777778</v>
      </c>
      <c r="F5" s="4">
        <v>0.12430555555555556</v>
      </c>
      <c r="G5" s="4"/>
      <c r="H5" s="5">
        <f t="shared" si="0"/>
        <v>0.36041666666666666</v>
      </c>
      <c r="I5" s="4">
        <f t="shared" si="1"/>
        <v>1.5277777777777779E-2</v>
      </c>
    </row>
    <row r="6" spans="1:9" x14ac:dyDescent="0.3">
      <c r="A6" s="24" t="s">
        <v>16</v>
      </c>
      <c r="B6" s="21">
        <v>2008</v>
      </c>
      <c r="D6" s="4">
        <v>0.12430555555555556</v>
      </c>
      <c r="E6" s="4">
        <v>0.12361111111111112</v>
      </c>
      <c r="F6" s="4">
        <v>0.12222222222222223</v>
      </c>
      <c r="G6" s="4"/>
      <c r="H6" s="5">
        <f t="shared" si="0"/>
        <v>0.37013888888888891</v>
      </c>
      <c r="I6" s="4">
        <f t="shared" si="1"/>
        <v>2.5000000000000022E-2</v>
      </c>
    </row>
    <row r="7" spans="1:9" x14ac:dyDescent="0.3">
      <c r="A7" s="24" t="s">
        <v>22</v>
      </c>
      <c r="B7" s="21">
        <v>2005</v>
      </c>
      <c r="D7" s="4">
        <v>0.12291666666666667</v>
      </c>
      <c r="E7" s="4">
        <v>0.125</v>
      </c>
      <c r="F7" s="4">
        <v>0.12361111111111112</v>
      </c>
      <c r="G7" s="4"/>
      <c r="H7" s="5">
        <f t="shared" si="0"/>
        <v>0.37152777777777779</v>
      </c>
      <c r="I7" s="4">
        <f t="shared" si="1"/>
        <v>2.6388888888888906E-2</v>
      </c>
    </row>
    <row r="8" spans="1:9" x14ac:dyDescent="0.3">
      <c r="A8" s="26" t="s">
        <v>13</v>
      </c>
      <c r="B8" s="21">
        <v>2016</v>
      </c>
      <c r="D8" s="4">
        <v>0.125</v>
      </c>
      <c r="E8" s="4">
        <v>0.12430555555555556</v>
      </c>
      <c r="F8" s="4">
        <v>0.12291666666666667</v>
      </c>
      <c r="G8" s="4"/>
      <c r="H8" s="5">
        <f t="shared" si="0"/>
        <v>0.37222222222222223</v>
      </c>
      <c r="I8" s="4">
        <f t="shared" si="1"/>
        <v>2.7083333333333348E-2</v>
      </c>
    </row>
    <row r="9" spans="1:9" x14ac:dyDescent="0.3">
      <c r="A9" s="24" t="s">
        <v>17</v>
      </c>
      <c r="B9" s="21">
        <v>2008</v>
      </c>
      <c r="D9" s="4">
        <v>0.12708333333333333</v>
      </c>
      <c r="E9" s="4">
        <v>0.11944444444444445</v>
      </c>
      <c r="F9" s="4">
        <v>0.12569444444444444</v>
      </c>
      <c r="G9" s="4"/>
      <c r="H9" s="5">
        <f t="shared" si="0"/>
        <v>0.37222222222222223</v>
      </c>
      <c r="I9" s="4">
        <f t="shared" si="1"/>
        <v>2.7083333333333348E-2</v>
      </c>
    </row>
    <row r="10" spans="1:9" x14ac:dyDescent="0.3">
      <c r="A10" s="26" t="s">
        <v>39</v>
      </c>
      <c r="B10" s="21">
        <v>2019</v>
      </c>
      <c r="D10" s="4">
        <v>0.12430555555555556</v>
      </c>
      <c r="E10" s="4">
        <v>0.12430555555555556</v>
      </c>
      <c r="F10" s="4">
        <v>0.12361111111111112</v>
      </c>
      <c r="G10" s="4"/>
      <c r="H10" s="5">
        <f t="shared" si="0"/>
        <v>0.37222222222222223</v>
      </c>
      <c r="I10" s="4">
        <f t="shared" si="1"/>
        <v>2.7083333333333348E-2</v>
      </c>
    </row>
    <row r="11" spans="1:9" x14ac:dyDescent="0.3">
      <c r="A11" s="1" t="s">
        <v>13</v>
      </c>
      <c r="B11" s="21">
        <v>2015</v>
      </c>
      <c r="D11" s="4">
        <v>0.12569444444444444</v>
      </c>
      <c r="E11" s="4">
        <v>0.125</v>
      </c>
      <c r="F11" s="4">
        <v>0.12222222222222223</v>
      </c>
      <c r="G11" s="4"/>
      <c r="H11" s="5">
        <f t="shared" si="0"/>
        <v>0.37291666666666667</v>
      </c>
      <c r="I11" s="4">
        <f t="shared" si="1"/>
        <v>2.777777777777779E-2</v>
      </c>
    </row>
    <row r="12" spans="1:9" x14ac:dyDescent="0.3">
      <c r="A12" s="1" t="s">
        <v>22</v>
      </c>
      <c r="B12" s="21">
        <v>2001</v>
      </c>
      <c r="D12" s="4">
        <v>0.12638888888888888</v>
      </c>
      <c r="E12" s="4">
        <v>0.12708333333333333</v>
      </c>
      <c r="F12" s="4">
        <v>0.125</v>
      </c>
      <c r="G12" s="4"/>
      <c r="H12" s="5">
        <f t="shared" si="0"/>
        <v>0.37847222222222221</v>
      </c>
      <c r="I12" s="4">
        <f t="shared" si="1"/>
        <v>3.3333333333333326E-2</v>
      </c>
    </row>
    <row r="13" spans="1:9" x14ac:dyDescent="0.3">
      <c r="A13" s="1" t="s">
        <v>19</v>
      </c>
      <c r="B13" s="21">
        <v>2010</v>
      </c>
      <c r="D13" s="4">
        <v>0.12638888888888888</v>
      </c>
      <c r="E13" s="4">
        <v>0.12569444444444444</v>
      </c>
      <c r="F13" s="4">
        <v>0.12708333333333333</v>
      </c>
      <c r="G13" s="4"/>
      <c r="H13" s="5">
        <f t="shared" si="0"/>
        <v>0.37916666666666665</v>
      </c>
      <c r="I13" s="4">
        <f t="shared" si="1"/>
        <v>3.4027777777777768E-2</v>
      </c>
    </row>
    <row r="14" spans="1:9" x14ac:dyDescent="0.3">
      <c r="A14" s="1" t="s">
        <v>19</v>
      </c>
      <c r="B14" s="21">
        <v>2011</v>
      </c>
      <c r="D14" s="4">
        <v>0.12847222222222224</v>
      </c>
      <c r="E14" s="4">
        <v>0.12638888888888888</v>
      </c>
      <c r="F14" s="4">
        <v>0.12638888888888888</v>
      </c>
      <c r="G14" s="4"/>
      <c r="H14" s="5">
        <f t="shared" si="0"/>
        <v>0.38124999999999998</v>
      </c>
      <c r="I14" s="4">
        <f t="shared" si="1"/>
        <v>3.6111111111111094E-2</v>
      </c>
    </row>
    <row r="15" spans="1:9" x14ac:dyDescent="0.3">
      <c r="A15" s="24" t="s">
        <v>21</v>
      </c>
      <c r="B15" s="21">
        <v>2010</v>
      </c>
      <c r="D15" s="4">
        <v>0.12152777777777778</v>
      </c>
      <c r="E15" s="4">
        <v>0.12638888888888888</v>
      </c>
      <c r="F15" s="4">
        <v>0.13402777777777777</v>
      </c>
      <c r="G15" s="4"/>
      <c r="H15" s="5">
        <f t="shared" si="0"/>
        <v>0.38194444444444442</v>
      </c>
      <c r="I15" s="4">
        <f t="shared" si="1"/>
        <v>3.6805555555555536E-2</v>
      </c>
    </row>
    <row r="16" spans="1:9" x14ac:dyDescent="0.3">
      <c r="A16" s="1" t="s">
        <v>22</v>
      </c>
      <c r="B16" s="21">
        <v>1998</v>
      </c>
      <c r="D16" s="4">
        <v>0.12847222222222224</v>
      </c>
      <c r="E16" s="4">
        <v>0.12638888888888888</v>
      </c>
      <c r="F16" s="4">
        <v>0.1277777777777778</v>
      </c>
      <c r="G16" s="4"/>
      <c r="H16" s="5">
        <f t="shared" si="0"/>
        <v>0.38263888888888886</v>
      </c>
      <c r="I16" s="4">
        <f t="shared" si="1"/>
        <v>3.7499999999999978E-2</v>
      </c>
    </row>
    <row r="17" spans="1:10" x14ac:dyDescent="0.3">
      <c r="A17" s="1" t="s">
        <v>16</v>
      </c>
      <c r="B17" s="21">
        <v>2014</v>
      </c>
      <c r="D17" s="4">
        <v>0.12916666666666668</v>
      </c>
      <c r="E17" s="4">
        <v>0.12847222222222224</v>
      </c>
      <c r="F17" s="4">
        <v>0.12569444444444444</v>
      </c>
      <c r="G17" s="4"/>
      <c r="H17" s="5">
        <f t="shared" si="0"/>
        <v>0.38333333333333336</v>
      </c>
      <c r="I17" s="4">
        <f t="shared" si="1"/>
        <v>3.8194444444444475E-2</v>
      </c>
    </row>
    <row r="18" spans="1:10" x14ac:dyDescent="0.3">
      <c r="A18" s="1" t="s">
        <v>16</v>
      </c>
      <c r="B18" s="21">
        <v>2012</v>
      </c>
      <c r="D18" s="4">
        <v>0.12847222222222224</v>
      </c>
      <c r="E18" s="4">
        <v>0.12916666666666668</v>
      </c>
      <c r="F18" s="4">
        <v>0.12847222222222224</v>
      </c>
      <c r="G18" s="4"/>
      <c r="H18" s="5">
        <f t="shared" si="0"/>
        <v>0.38611111111111118</v>
      </c>
      <c r="I18" s="4">
        <f t="shared" si="1"/>
        <v>4.0972222222222299E-2</v>
      </c>
    </row>
    <row r="19" spans="1:10" x14ac:dyDescent="0.3">
      <c r="A19" s="26" t="s">
        <v>31</v>
      </c>
      <c r="B19" s="21">
        <v>2016</v>
      </c>
      <c r="D19" s="4">
        <v>0.12569444444444444</v>
      </c>
      <c r="E19" s="4">
        <v>0.13194444444444445</v>
      </c>
      <c r="F19" s="4">
        <v>0.13125000000000001</v>
      </c>
      <c r="G19" s="4"/>
      <c r="H19" s="5">
        <f t="shared" si="0"/>
        <v>0.38888888888888884</v>
      </c>
      <c r="I19" s="4">
        <f t="shared" si="1"/>
        <v>4.3749999999999956E-2</v>
      </c>
    </row>
    <row r="20" spans="1:10" x14ac:dyDescent="0.3">
      <c r="A20" s="24" t="s">
        <v>14</v>
      </c>
      <c r="B20" s="21">
        <v>2014</v>
      </c>
      <c r="D20" s="4">
        <v>0.12361111111111112</v>
      </c>
      <c r="E20" s="4">
        <v>0.13194444444444445</v>
      </c>
      <c r="F20" s="4">
        <v>0.13333333333333333</v>
      </c>
      <c r="G20" s="4"/>
      <c r="H20" s="5">
        <f t="shared" si="0"/>
        <v>0.38888888888888884</v>
      </c>
      <c r="I20" s="4">
        <f t="shared" si="1"/>
        <v>4.3749999999999956E-2</v>
      </c>
    </row>
    <row r="21" spans="1:10" x14ac:dyDescent="0.3">
      <c r="A21" s="1" t="s">
        <v>16</v>
      </c>
      <c r="B21" s="21">
        <v>2013</v>
      </c>
      <c r="D21" s="4">
        <v>0.1277777777777778</v>
      </c>
      <c r="E21" s="4">
        <v>0.13055555555555556</v>
      </c>
      <c r="F21" s="4">
        <v>0.13055555555555556</v>
      </c>
      <c r="G21" s="4"/>
      <c r="H21" s="5">
        <f t="shared" si="0"/>
        <v>0.38888888888888895</v>
      </c>
      <c r="I21" s="4">
        <f t="shared" si="1"/>
        <v>4.3750000000000067E-2</v>
      </c>
    </row>
    <row r="22" spans="1:10" x14ac:dyDescent="0.3">
      <c r="A22" s="1" t="s">
        <v>14</v>
      </c>
      <c r="B22" s="21">
        <v>2015</v>
      </c>
      <c r="D22" s="4">
        <v>0.12638888888888888</v>
      </c>
      <c r="E22" s="4">
        <v>0.13194444444444445</v>
      </c>
      <c r="F22" s="4">
        <v>0.13194444444444445</v>
      </c>
      <c r="G22" s="4"/>
      <c r="H22" s="5">
        <f t="shared" si="0"/>
        <v>0.39027777777777772</v>
      </c>
      <c r="I22" s="4">
        <f t="shared" si="1"/>
        <v>4.513888888888884E-2</v>
      </c>
    </row>
    <row r="23" spans="1:10" x14ac:dyDescent="0.3">
      <c r="A23" s="1" t="s">
        <v>22</v>
      </c>
      <c r="B23" s="21">
        <v>2000</v>
      </c>
      <c r="D23" s="4">
        <v>0.13194444444444445</v>
      </c>
      <c r="E23" s="4">
        <v>0.12916666666666668</v>
      </c>
      <c r="F23" s="4">
        <v>0.12986111111111112</v>
      </c>
      <c r="G23" s="4"/>
      <c r="H23" s="5">
        <f t="shared" si="0"/>
        <v>0.39097222222222228</v>
      </c>
      <c r="I23" s="4">
        <f t="shared" si="1"/>
        <v>4.5833333333333393E-2</v>
      </c>
    </row>
    <row r="24" spans="1:10" x14ac:dyDescent="0.3">
      <c r="A24" s="1" t="s">
        <v>17</v>
      </c>
      <c r="B24" s="21">
        <v>2012</v>
      </c>
      <c r="D24" s="4">
        <v>0.12847222222222224</v>
      </c>
      <c r="E24" s="4">
        <v>0.13055555555555556</v>
      </c>
      <c r="F24" s="4">
        <v>0.13541666666666666</v>
      </c>
      <c r="G24" s="4"/>
      <c r="H24" s="5">
        <f t="shared" si="0"/>
        <v>0.39444444444444449</v>
      </c>
      <c r="I24" s="4">
        <f t="shared" si="1"/>
        <v>4.9305555555555602E-2</v>
      </c>
    </row>
    <row r="25" spans="1:10" x14ac:dyDescent="0.3">
      <c r="A25" s="1" t="s">
        <v>17</v>
      </c>
      <c r="B25" s="21">
        <v>2007</v>
      </c>
      <c r="D25" s="4">
        <v>0.12986111111111112</v>
      </c>
      <c r="E25" s="4">
        <v>0.13125000000000001</v>
      </c>
      <c r="F25" s="4">
        <v>0.13333333333333333</v>
      </c>
      <c r="G25" s="4"/>
      <c r="H25" s="5">
        <f t="shared" si="0"/>
        <v>0.39444444444444449</v>
      </c>
      <c r="I25" s="4">
        <f t="shared" si="1"/>
        <v>4.9305555555555602E-2</v>
      </c>
    </row>
    <row r="26" spans="1:10" x14ac:dyDescent="0.3">
      <c r="A26" s="27" t="s">
        <v>31</v>
      </c>
      <c r="B26" s="21">
        <v>2019</v>
      </c>
      <c r="D26" s="4">
        <v>0.12569444444444444</v>
      </c>
      <c r="E26" s="4">
        <v>0.13333333333333333</v>
      </c>
      <c r="F26" s="4">
        <v>0.13749999999999998</v>
      </c>
      <c r="G26" s="4"/>
      <c r="H26" s="5">
        <f t="shared" si="0"/>
        <v>0.3965277777777777</v>
      </c>
      <c r="I26" s="4">
        <f t="shared" si="1"/>
        <v>5.1388888888888817E-2</v>
      </c>
    </row>
    <row r="27" spans="1:10" x14ac:dyDescent="0.3">
      <c r="A27" s="26" t="s">
        <v>57</v>
      </c>
      <c r="B27" s="21">
        <v>2002</v>
      </c>
      <c r="D27" s="4">
        <v>0.13125000000000001</v>
      </c>
      <c r="E27" s="4">
        <v>0.13333333333333333</v>
      </c>
      <c r="F27" s="4">
        <v>0.13333333333333333</v>
      </c>
      <c r="G27" s="4"/>
      <c r="H27" s="5">
        <f t="shared" si="0"/>
        <v>0.3979166666666667</v>
      </c>
      <c r="I27" s="4">
        <f t="shared" si="1"/>
        <v>5.2777777777777812E-2</v>
      </c>
    </row>
    <row r="28" spans="1:10" x14ac:dyDescent="0.3">
      <c r="A28" s="1" t="s">
        <v>16</v>
      </c>
      <c r="B28" s="21">
        <v>2010</v>
      </c>
      <c r="D28" s="4">
        <v>0.13333333333333333</v>
      </c>
      <c r="E28" s="4">
        <v>0.13263888888888889</v>
      </c>
      <c r="F28" s="4">
        <v>0.13402777777777777</v>
      </c>
      <c r="G28" s="4"/>
      <c r="H28" s="5">
        <f t="shared" si="0"/>
        <v>0.4</v>
      </c>
      <c r="I28" s="4">
        <f t="shared" si="1"/>
        <v>5.4861111111111138E-2</v>
      </c>
    </row>
    <row r="29" spans="1:10" x14ac:dyDescent="0.3">
      <c r="A29" s="27" t="s">
        <v>14</v>
      </c>
      <c r="B29" s="21">
        <v>2016</v>
      </c>
      <c r="D29" s="4">
        <v>0.13125000000000001</v>
      </c>
      <c r="E29" s="4">
        <v>0.13472222222222222</v>
      </c>
      <c r="F29" s="4">
        <v>0.13541666666666666</v>
      </c>
      <c r="G29" s="4"/>
      <c r="H29" s="5">
        <f t="shared" si="0"/>
        <v>0.40138888888888891</v>
      </c>
      <c r="I29" s="4">
        <f t="shared" si="1"/>
        <v>5.6250000000000022E-2</v>
      </c>
      <c r="J29" s="1" t="s">
        <v>32</v>
      </c>
    </row>
    <row r="30" spans="1:10" x14ac:dyDescent="0.3">
      <c r="A30" s="24" t="s">
        <v>23</v>
      </c>
      <c r="B30" s="21">
        <v>2005</v>
      </c>
      <c r="D30" s="4">
        <v>0.12986111111111112</v>
      </c>
      <c r="E30" s="4">
        <v>0.13680555555555554</v>
      </c>
      <c r="F30" s="4">
        <v>0.13472222222222222</v>
      </c>
      <c r="G30" s="4"/>
      <c r="H30" s="5">
        <f t="shared" si="0"/>
        <v>0.40138888888888891</v>
      </c>
      <c r="I30" s="4">
        <f t="shared" si="1"/>
        <v>5.6250000000000022E-2</v>
      </c>
    </row>
    <row r="31" spans="1:10" x14ac:dyDescent="0.3">
      <c r="A31" s="1" t="s">
        <v>22</v>
      </c>
      <c r="B31" s="21">
        <v>2008</v>
      </c>
      <c r="D31" s="4">
        <v>0.13402777777777777</v>
      </c>
      <c r="E31" s="4">
        <v>0.13333333333333333</v>
      </c>
      <c r="F31" s="4">
        <v>0.13472222222222222</v>
      </c>
      <c r="G31" s="4"/>
      <c r="H31" s="5">
        <f t="shared" si="0"/>
        <v>0.40208333333333335</v>
      </c>
      <c r="I31" s="4">
        <f t="shared" si="1"/>
        <v>5.6944444444444464E-2</v>
      </c>
    </row>
    <row r="32" spans="1:10" x14ac:dyDescent="0.3">
      <c r="A32" s="1" t="s">
        <v>17</v>
      </c>
      <c r="B32" s="21">
        <v>2013</v>
      </c>
      <c r="D32" s="4">
        <v>0.13263888888888889</v>
      </c>
      <c r="E32" s="4">
        <v>0.13680555555555554</v>
      </c>
      <c r="F32" s="4">
        <v>0.1361111111111111</v>
      </c>
      <c r="G32" s="4"/>
      <c r="H32" s="5">
        <f t="shared" si="0"/>
        <v>0.40555555555555556</v>
      </c>
      <c r="I32" s="4">
        <f t="shared" si="1"/>
        <v>6.0416666666666674E-2</v>
      </c>
    </row>
    <row r="33" spans="1:10" x14ac:dyDescent="0.3">
      <c r="A33" s="1" t="s">
        <v>23</v>
      </c>
      <c r="B33" s="21">
        <v>2008</v>
      </c>
      <c r="D33" s="4">
        <v>0.13541666666666666</v>
      </c>
      <c r="E33" s="4">
        <v>0.14027777777777778</v>
      </c>
      <c r="F33" s="4">
        <v>0.1423611111111111</v>
      </c>
      <c r="G33" s="4"/>
      <c r="H33" s="5">
        <f t="shared" si="0"/>
        <v>0.41805555555555557</v>
      </c>
      <c r="I33" s="4">
        <f t="shared" si="1"/>
        <v>7.2916666666666685E-2</v>
      </c>
    </row>
    <row r="34" spans="1:10" x14ac:dyDescent="0.3">
      <c r="A34" s="24" t="s">
        <v>20</v>
      </c>
      <c r="B34" s="21">
        <v>2011</v>
      </c>
      <c r="D34" s="4">
        <v>0.13402777777777777</v>
      </c>
      <c r="E34" s="4">
        <v>0.14027777777777778</v>
      </c>
      <c r="F34" s="4">
        <v>0.14375000000000002</v>
      </c>
      <c r="G34" s="4"/>
      <c r="H34" s="5">
        <f t="shared" si="0"/>
        <v>0.41805555555555562</v>
      </c>
      <c r="I34" s="4">
        <f t="shared" si="1"/>
        <v>7.2916666666666741E-2</v>
      </c>
    </row>
    <row r="35" spans="1:10" x14ac:dyDescent="0.3">
      <c r="A35" s="26" t="s">
        <v>33</v>
      </c>
      <c r="B35" s="21">
        <v>2019</v>
      </c>
      <c r="D35" s="4">
        <v>0.13819444444444443</v>
      </c>
      <c r="E35" s="4">
        <v>0.14097222222222222</v>
      </c>
      <c r="F35" s="4">
        <v>0.13958333333333334</v>
      </c>
      <c r="G35" s="4"/>
      <c r="H35" s="5">
        <f t="shared" si="0"/>
        <v>0.41875000000000001</v>
      </c>
      <c r="I35" s="4">
        <f t="shared" si="1"/>
        <v>7.3611111111111127E-2</v>
      </c>
    </row>
    <row r="36" spans="1:10" x14ac:dyDescent="0.3">
      <c r="A36" s="27" t="s">
        <v>33</v>
      </c>
      <c r="B36" s="21">
        <v>2017</v>
      </c>
      <c r="D36" s="4">
        <v>0.13472222222222222</v>
      </c>
      <c r="E36" s="4">
        <v>0.14027777777777778</v>
      </c>
      <c r="F36" s="4">
        <v>0.14583333333333334</v>
      </c>
      <c r="G36" s="4"/>
      <c r="H36" s="5">
        <f t="shared" si="0"/>
        <v>0.42083333333333339</v>
      </c>
      <c r="I36" s="4">
        <f t="shared" si="1"/>
        <v>7.5694444444444509E-2</v>
      </c>
      <c r="J36" s="1" t="s">
        <v>35</v>
      </c>
    </row>
    <row r="37" spans="1:10" x14ac:dyDescent="0.3">
      <c r="A37" s="1" t="s">
        <v>20</v>
      </c>
      <c r="B37" s="21">
        <v>2012</v>
      </c>
      <c r="D37" s="4">
        <v>0.14097222222222222</v>
      </c>
      <c r="E37" s="4">
        <v>0.14027777777777778</v>
      </c>
      <c r="F37" s="4">
        <v>0.1423611111111111</v>
      </c>
      <c r="G37" s="4"/>
      <c r="H37" s="5">
        <f t="shared" si="0"/>
        <v>0.4236111111111111</v>
      </c>
      <c r="I37" s="4">
        <f t="shared" si="1"/>
        <v>7.8472222222222221E-2</v>
      </c>
    </row>
    <row r="38" spans="1:10" x14ac:dyDescent="0.3">
      <c r="A38" s="1" t="s">
        <v>17</v>
      </c>
      <c r="B38" s="21">
        <v>2010</v>
      </c>
      <c r="D38" s="4">
        <v>0.13958333333333334</v>
      </c>
      <c r="E38" s="4">
        <v>0.1423611111111111</v>
      </c>
      <c r="F38" s="4">
        <v>0.1451388888888889</v>
      </c>
      <c r="G38" s="4"/>
      <c r="H38" s="5">
        <f t="shared" si="0"/>
        <v>0.42708333333333337</v>
      </c>
      <c r="I38" s="4">
        <f t="shared" si="1"/>
        <v>8.1944444444444486E-2</v>
      </c>
    </row>
    <row r="39" spans="1:10" x14ac:dyDescent="0.3">
      <c r="A39" s="27" t="s">
        <v>33</v>
      </c>
      <c r="B39" s="21">
        <v>2016</v>
      </c>
      <c r="D39" s="4">
        <v>0.13749999999999998</v>
      </c>
      <c r="E39" s="4">
        <v>0.14375000000000002</v>
      </c>
      <c r="F39" s="4">
        <v>0.14791666666666667</v>
      </c>
      <c r="G39" s="4"/>
      <c r="H39" s="5">
        <f t="shared" si="0"/>
        <v>0.4291666666666667</v>
      </c>
      <c r="I39" s="4">
        <f t="shared" si="1"/>
        <v>8.4027777777777812E-2</v>
      </c>
    </row>
    <row r="40" spans="1:10" x14ac:dyDescent="0.3">
      <c r="A40" s="1" t="s">
        <v>23</v>
      </c>
      <c r="B40" s="21">
        <v>2007</v>
      </c>
      <c r="D40" s="4">
        <v>0.13402777777777777</v>
      </c>
      <c r="E40" s="4">
        <v>0.14861111111111111</v>
      </c>
      <c r="F40" s="4">
        <v>0.14861111111111111</v>
      </c>
      <c r="G40" s="4"/>
      <c r="H40" s="5">
        <f t="shared" si="0"/>
        <v>0.43125000000000002</v>
      </c>
      <c r="I40" s="4">
        <f t="shared" si="1"/>
        <v>8.6111111111111138E-2</v>
      </c>
    </row>
    <row r="41" spans="1:10" x14ac:dyDescent="0.3">
      <c r="A41" s="24" t="s">
        <v>53</v>
      </c>
      <c r="B41" s="21">
        <v>2000</v>
      </c>
      <c r="D41" s="4">
        <v>0.14722222222222223</v>
      </c>
      <c r="E41" s="4">
        <v>0.1423611111111111</v>
      </c>
      <c r="F41" s="4">
        <v>0.14375000000000002</v>
      </c>
      <c r="G41" s="4"/>
      <c r="H41" s="5">
        <f t="shared" si="0"/>
        <v>0.43333333333333335</v>
      </c>
      <c r="I41" s="4">
        <f t="shared" si="1"/>
        <v>8.8194444444444464E-2</v>
      </c>
    </row>
    <row r="42" spans="1:10" x14ac:dyDescent="0.3">
      <c r="A42" s="24" t="s">
        <v>52</v>
      </c>
      <c r="B42" s="21">
        <v>2000</v>
      </c>
      <c r="D42" s="4">
        <v>0.15069444444444444</v>
      </c>
      <c r="E42" s="4">
        <v>0.14722222222222223</v>
      </c>
      <c r="F42" s="4">
        <v>0.15</v>
      </c>
      <c r="G42" s="4"/>
      <c r="H42" s="5">
        <f t="shared" si="0"/>
        <v>0.44791666666666663</v>
      </c>
      <c r="I42" s="4">
        <f t="shared" si="1"/>
        <v>0.10277777777777775</v>
      </c>
    </row>
    <row r="43" spans="1:10" x14ac:dyDescent="0.3">
      <c r="A43" s="27" t="s">
        <v>31</v>
      </c>
      <c r="B43" s="21">
        <v>2017</v>
      </c>
      <c r="D43" s="4">
        <v>0.13819444444444443</v>
      </c>
      <c r="E43" s="4">
        <v>0.15277777777777776</v>
      </c>
      <c r="F43" s="4">
        <v>0.15694444444444444</v>
      </c>
      <c r="G43" s="4"/>
      <c r="H43" s="5">
        <f t="shared" si="0"/>
        <v>0.44791666666666663</v>
      </c>
      <c r="I43" s="4">
        <f t="shared" si="1"/>
        <v>0.10277777777777775</v>
      </c>
    </row>
    <row r="44" spans="1:10" x14ac:dyDescent="0.3">
      <c r="A44" s="26" t="s">
        <v>46</v>
      </c>
      <c r="B44" s="21">
        <v>1998</v>
      </c>
      <c r="D44" s="4">
        <v>0.1423611111111111</v>
      </c>
      <c r="E44" s="4">
        <v>0.15069444444444444</v>
      </c>
      <c r="F44" s="4">
        <v>0.15625</v>
      </c>
      <c r="G44" s="4"/>
      <c r="H44" s="5">
        <f t="shared" si="0"/>
        <v>0.44930555555555551</v>
      </c>
      <c r="I44" s="4">
        <f t="shared" si="1"/>
        <v>0.10416666666666663</v>
      </c>
    </row>
    <row r="45" spans="1:10" x14ac:dyDescent="0.3">
      <c r="A45" s="1" t="s">
        <v>52</v>
      </c>
      <c r="B45" s="21">
        <v>1998</v>
      </c>
      <c r="D45" s="4">
        <v>0.15</v>
      </c>
      <c r="E45" s="4">
        <v>0.15486111111111112</v>
      </c>
      <c r="F45" s="4">
        <v>0.16041666666666668</v>
      </c>
      <c r="G45" s="4"/>
      <c r="H45" s="5">
        <f t="shared" si="0"/>
        <v>0.46527777777777779</v>
      </c>
      <c r="I45" s="4">
        <f t="shared" si="1"/>
        <v>0.12013888888888891</v>
      </c>
    </row>
    <row r="46" spans="1:10" x14ac:dyDescent="0.3">
      <c r="A46" s="1" t="s">
        <v>14</v>
      </c>
      <c r="B46" s="21">
        <v>2013</v>
      </c>
      <c r="H46" s="15" t="s">
        <v>25</v>
      </c>
      <c r="I46" s="4"/>
    </row>
    <row r="47" spans="1:10" x14ac:dyDescent="0.3">
      <c r="H47" s="4"/>
    </row>
    <row r="48" spans="1:10" x14ac:dyDescent="0.3">
      <c r="H48" s="4"/>
    </row>
    <row r="49" spans="8:8" x14ac:dyDescent="0.3">
      <c r="H49" s="4"/>
    </row>
  </sheetData>
  <sortState xmlns:xlrd2="http://schemas.microsoft.com/office/spreadsheetml/2017/richdata2" ref="A1:J45">
    <sortCondition ref="H1:H45"/>
  </sortState>
  <conditionalFormatting sqref="B1:B46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G45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:H45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workbookViewId="0"/>
  </sheetViews>
  <sheetFormatPr defaultColWidth="8.88671875" defaultRowHeight="14.4" x14ac:dyDescent="0.3"/>
  <cols>
    <col min="1" max="1" width="11.21875" style="36" customWidth="1"/>
    <col min="2" max="2" width="5.6640625" style="21" bestFit="1" customWidth="1"/>
    <col min="3" max="3" width="0.6640625" style="1" customWidth="1"/>
    <col min="4" max="11" width="5.21875" style="1" bestFit="1" customWidth="1"/>
    <col min="12" max="12" width="0.6640625" style="1" customWidth="1"/>
    <col min="13" max="13" width="6.21875" style="1" bestFit="1" customWidth="1"/>
    <col min="14" max="14" width="5.5546875" style="1" customWidth="1"/>
    <col min="15" max="15" width="21" style="1" bestFit="1" customWidth="1"/>
    <col min="16" max="16384" width="8.88671875" style="1"/>
  </cols>
  <sheetData>
    <row r="1" spans="1:16" x14ac:dyDescent="0.3">
      <c r="A1" s="34" t="s">
        <v>72</v>
      </c>
      <c r="B1" s="21">
        <v>2024</v>
      </c>
      <c r="D1" s="9">
        <v>0.12291666666666666</v>
      </c>
      <c r="E1" s="9">
        <v>0.12361111111111112</v>
      </c>
      <c r="F1" s="9">
        <v>0.125</v>
      </c>
      <c r="G1" s="9">
        <v>0.12430555555555556</v>
      </c>
      <c r="H1" s="9">
        <v>0.12291666666666666</v>
      </c>
      <c r="I1" s="9">
        <v>0.12222222222222222</v>
      </c>
      <c r="J1" s="9">
        <v>0.12430555555555556</v>
      </c>
      <c r="K1" s="9">
        <v>0.12361111111111112</v>
      </c>
      <c r="L1" s="9"/>
      <c r="M1" s="10">
        <f>SUM(D1:K1)</f>
        <v>0.98888888888888893</v>
      </c>
      <c r="O1" s="8" t="s">
        <v>37</v>
      </c>
      <c r="P1" s="8"/>
    </row>
    <row r="2" spans="1:16" x14ac:dyDescent="0.3">
      <c r="A2" s="39" t="s">
        <v>58</v>
      </c>
      <c r="B2" s="21">
        <v>2021</v>
      </c>
      <c r="D2" s="9">
        <v>0.12013888888888889</v>
      </c>
      <c r="E2" s="9">
        <v>0.13263888888888889</v>
      </c>
      <c r="F2" s="9">
        <v>0.12291666666666667</v>
      </c>
      <c r="G2" s="9">
        <v>0.12083333333333333</v>
      </c>
      <c r="H2" s="9">
        <v>0.12222222222222223</v>
      </c>
      <c r="I2" s="9">
        <v>0.12361111111111112</v>
      </c>
      <c r="J2" s="9">
        <v>0.12569444444444444</v>
      </c>
      <c r="K2" s="9">
        <v>0.12569444444444444</v>
      </c>
      <c r="L2" s="9"/>
      <c r="M2" s="10">
        <f>SUM(D2:K2)</f>
        <v>0.99375000000000002</v>
      </c>
      <c r="N2" s="9">
        <f t="shared" ref="N2:N56" si="0">M2-$M$1</f>
        <v>4.8611111111110938E-3</v>
      </c>
      <c r="O2" s="8" t="s">
        <v>37</v>
      </c>
      <c r="P2" s="8"/>
    </row>
    <row r="3" spans="1:16" x14ac:dyDescent="0.3">
      <c r="A3" s="39" t="s">
        <v>1</v>
      </c>
      <c r="B3" s="21">
        <v>2019</v>
      </c>
      <c r="D3" s="9">
        <v>0.12430555555555556</v>
      </c>
      <c r="E3" s="9">
        <v>0.12638888888888888</v>
      </c>
      <c r="F3" s="9">
        <v>0.125</v>
      </c>
      <c r="G3" s="9">
        <v>0.12430555555555556</v>
      </c>
      <c r="H3" s="9">
        <v>0.12430555555555556</v>
      </c>
      <c r="I3" s="9">
        <v>0.12291666666666667</v>
      </c>
      <c r="J3" s="9">
        <v>0.125</v>
      </c>
      <c r="K3" s="9">
        <v>0.12430555555555556</v>
      </c>
      <c r="L3" s="9"/>
      <c r="M3" s="10">
        <f t="shared" ref="M3:M55" si="1">SUM(D3:K3)</f>
        <v>0.99652777777777779</v>
      </c>
      <c r="N3" s="9">
        <f t="shared" si="0"/>
        <v>7.6388888888888618E-3</v>
      </c>
      <c r="O3" s="8" t="s">
        <v>37</v>
      </c>
      <c r="P3" s="8"/>
    </row>
    <row r="4" spans="1:16" x14ac:dyDescent="0.3">
      <c r="A4" s="32" t="s">
        <v>1</v>
      </c>
      <c r="B4" s="21">
        <v>2022</v>
      </c>
      <c r="D4" s="9">
        <v>0.12361111111111112</v>
      </c>
      <c r="E4" s="9">
        <v>0.125</v>
      </c>
      <c r="F4" s="9">
        <v>0.12569444444444444</v>
      </c>
      <c r="G4" s="9">
        <v>0.12430555555555556</v>
      </c>
      <c r="H4" s="9">
        <v>0.125</v>
      </c>
      <c r="I4" s="9">
        <v>0.12361111111111112</v>
      </c>
      <c r="J4" s="9">
        <v>0.125</v>
      </c>
      <c r="K4" s="9">
        <v>0.125</v>
      </c>
      <c r="L4" s="9"/>
      <c r="M4" s="10">
        <f t="shared" si="1"/>
        <v>0.99722222222222223</v>
      </c>
      <c r="N4" s="9">
        <f t="shared" si="0"/>
        <v>8.3333333333333037E-3</v>
      </c>
      <c r="O4" s="8" t="s">
        <v>37</v>
      </c>
      <c r="P4" s="8" t="s">
        <v>64</v>
      </c>
    </row>
    <row r="5" spans="1:16" x14ac:dyDescent="0.3">
      <c r="A5" s="32" t="s">
        <v>1</v>
      </c>
      <c r="B5" s="21">
        <v>2020</v>
      </c>
      <c r="D5" s="9">
        <v>0.125</v>
      </c>
      <c r="E5" s="9">
        <v>0.12569444444444444</v>
      </c>
      <c r="F5" s="9">
        <v>0.125</v>
      </c>
      <c r="G5" s="9">
        <v>0.12430555555555556</v>
      </c>
      <c r="H5" s="9">
        <v>0.125</v>
      </c>
      <c r="I5" s="9">
        <v>0.125</v>
      </c>
      <c r="J5" s="9">
        <v>0.12569444444444444</v>
      </c>
      <c r="K5" s="9">
        <v>0.12569444444444444</v>
      </c>
      <c r="L5" s="9"/>
      <c r="M5" s="10">
        <f t="shared" si="1"/>
        <v>1.0013888888888889</v>
      </c>
      <c r="N5" s="9">
        <f t="shared" si="0"/>
        <v>1.2499999999999956E-2</v>
      </c>
      <c r="O5" s="8" t="s">
        <v>37</v>
      </c>
      <c r="P5" s="8"/>
    </row>
    <row r="6" spans="1:16" x14ac:dyDescent="0.3">
      <c r="A6" s="39" t="s">
        <v>60</v>
      </c>
      <c r="B6" s="21">
        <v>2022</v>
      </c>
      <c r="D6" s="9">
        <v>0.12083333333333333</v>
      </c>
      <c r="E6" s="9">
        <v>0.12430555555555556</v>
      </c>
      <c r="F6" s="9">
        <v>0.12638888888888888</v>
      </c>
      <c r="G6" s="9">
        <v>0.1277777777777778</v>
      </c>
      <c r="H6" s="9">
        <v>0.12986111111111112</v>
      </c>
      <c r="I6" s="9">
        <v>0.13055555555555556</v>
      </c>
      <c r="J6" s="9">
        <v>0.13055555555555556</v>
      </c>
      <c r="K6" s="9">
        <v>0.12638888888888888</v>
      </c>
      <c r="L6" s="9"/>
      <c r="M6" s="10">
        <f t="shared" si="1"/>
        <v>1.0166666666666666</v>
      </c>
      <c r="N6" s="9">
        <f t="shared" si="0"/>
        <v>2.7777777777777679E-2</v>
      </c>
      <c r="O6" s="8" t="s">
        <v>37</v>
      </c>
      <c r="P6" s="8"/>
    </row>
    <row r="7" spans="1:16" x14ac:dyDescent="0.3">
      <c r="A7" s="39" t="s">
        <v>8</v>
      </c>
      <c r="B7" s="21">
        <v>2008</v>
      </c>
      <c r="D7" s="9">
        <v>0.125</v>
      </c>
      <c r="E7" s="9">
        <v>0.12847222222222224</v>
      </c>
      <c r="F7" s="9">
        <v>0.12569444444444444</v>
      </c>
      <c r="G7" s="9">
        <v>0.12638888888888888</v>
      </c>
      <c r="H7" s="9">
        <v>0.1277777777777778</v>
      </c>
      <c r="I7" s="9">
        <v>0.12986111111111112</v>
      </c>
      <c r="J7" s="9">
        <v>0.12986111111111112</v>
      </c>
      <c r="K7" s="9">
        <v>0.13194444444444445</v>
      </c>
      <c r="L7" s="9"/>
      <c r="M7" s="10">
        <f t="shared" si="1"/>
        <v>1.0249999999999999</v>
      </c>
      <c r="N7" s="9">
        <f t="shared" si="0"/>
        <v>3.6111111111110983E-2</v>
      </c>
      <c r="O7" s="8" t="s">
        <v>28</v>
      </c>
      <c r="P7" s="8"/>
    </row>
    <row r="8" spans="1:16" x14ac:dyDescent="0.3">
      <c r="A8" s="39" t="s">
        <v>77</v>
      </c>
      <c r="B8" s="21">
        <v>2024</v>
      </c>
      <c r="D8" s="9">
        <v>0.12569444444444444</v>
      </c>
      <c r="E8" s="9">
        <v>0.12569444444444444</v>
      </c>
      <c r="F8" s="9">
        <v>0.12638888888888888</v>
      </c>
      <c r="G8" s="9">
        <v>0.12916666666666668</v>
      </c>
      <c r="H8" s="9">
        <v>0.13055555555555556</v>
      </c>
      <c r="I8" s="9">
        <v>0.1277777777777778</v>
      </c>
      <c r="J8" s="9">
        <v>0.13125000000000001</v>
      </c>
      <c r="K8" s="9">
        <v>0.12986111111111112</v>
      </c>
      <c r="L8" s="9"/>
      <c r="M8" s="10">
        <f t="shared" si="1"/>
        <v>1.0263888888888888</v>
      </c>
      <c r="N8" s="9">
        <f t="shared" si="0"/>
        <v>3.7499999999999867E-2</v>
      </c>
      <c r="O8" s="8" t="s">
        <v>37</v>
      </c>
      <c r="P8" s="8" t="s">
        <v>64</v>
      </c>
    </row>
    <row r="9" spans="1:16" x14ac:dyDescent="0.3">
      <c r="A9" s="39" t="s">
        <v>0</v>
      </c>
      <c r="B9" s="21">
        <v>2017</v>
      </c>
      <c r="D9" s="9">
        <v>0.12916666666666668</v>
      </c>
      <c r="E9" s="9">
        <v>0.12847222222222224</v>
      </c>
      <c r="F9" s="9">
        <v>0.12986111111111112</v>
      </c>
      <c r="G9" s="9">
        <v>0.12708333333333333</v>
      </c>
      <c r="H9" s="9">
        <v>0.12847222222222224</v>
      </c>
      <c r="I9" s="9">
        <v>0.1277777777777778</v>
      </c>
      <c r="J9" s="9">
        <v>0.12986111111111112</v>
      </c>
      <c r="K9" s="9">
        <v>0.13125000000000001</v>
      </c>
      <c r="L9" s="9"/>
      <c r="M9" s="10">
        <f t="shared" si="1"/>
        <v>1.0319444444444446</v>
      </c>
      <c r="N9" s="9">
        <f t="shared" si="0"/>
        <v>4.3055555555555625E-2</v>
      </c>
      <c r="O9" s="8"/>
      <c r="P9" s="8"/>
    </row>
    <row r="10" spans="1:16" x14ac:dyDescent="0.3">
      <c r="A10" s="28" t="s">
        <v>60</v>
      </c>
      <c r="B10" s="21">
        <v>2024</v>
      </c>
      <c r="D10" s="9">
        <v>0.12638888888888888</v>
      </c>
      <c r="E10" s="9">
        <v>0.12638888888888888</v>
      </c>
      <c r="F10" s="9">
        <v>0.12569444444444444</v>
      </c>
      <c r="G10" s="9">
        <v>0.12847222222222221</v>
      </c>
      <c r="H10" s="9">
        <v>0.12847222222222221</v>
      </c>
      <c r="I10" s="9">
        <v>0.12986111111111112</v>
      </c>
      <c r="J10" s="9">
        <v>0.13333333333333333</v>
      </c>
      <c r="K10" s="9">
        <v>0.13541666666666666</v>
      </c>
      <c r="L10" s="9"/>
      <c r="M10" s="10">
        <f t="shared" si="1"/>
        <v>1.0340277777777778</v>
      </c>
      <c r="N10" s="9">
        <f t="shared" si="0"/>
        <v>4.513888888888884E-2</v>
      </c>
      <c r="O10" s="8" t="s">
        <v>37</v>
      </c>
      <c r="P10" s="8"/>
    </row>
    <row r="11" spans="1:16" x14ac:dyDescent="0.3">
      <c r="A11" s="32" t="s">
        <v>58</v>
      </c>
      <c r="B11" s="21">
        <v>2022</v>
      </c>
      <c r="D11" s="9">
        <v>0.12638888888888888</v>
      </c>
      <c r="E11" s="9">
        <v>0.12847222222222224</v>
      </c>
      <c r="F11" s="9">
        <v>0.12847222222222224</v>
      </c>
      <c r="G11" s="9">
        <v>0.13125000000000001</v>
      </c>
      <c r="H11" s="9">
        <v>0.13055555555555556</v>
      </c>
      <c r="I11" s="9">
        <v>0.13194444444444445</v>
      </c>
      <c r="J11" s="9">
        <v>0.12986111111111112</v>
      </c>
      <c r="K11" s="9">
        <v>0.12916666666666668</v>
      </c>
      <c r="L11" s="9"/>
      <c r="M11" s="10">
        <f t="shared" si="1"/>
        <v>1.036111111111111</v>
      </c>
      <c r="N11" s="9">
        <f t="shared" si="0"/>
        <v>4.7222222222222054E-2</v>
      </c>
      <c r="O11" s="8" t="s">
        <v>37</v>
      </c>
      <c r="P11" s="8"/>
    </row>
    <row r="12" spans="1:16" x14ac:dyDescent="0.3">
      <c r="A12" s="39" t="s">
        <v>76</v>
      </c>
      <c r="B12" s="21">
        <v>2023</v>
      </c>
      <c r="D12" s="9">
        <v>0.12361111111111112</v>
      </c>
      <c r="E12" s="9">
        <v>0.12847222222222224</v>
      </c>
      <c r="F12" s="9">
        <v>0.12708333333333333</v>
      </c>
      <c r="G12" s="9">
        <v>0.12916666666666668</v>
      </c>
      <c r="H12" s="9">
        <v>0.13055555555555556</v>
      </c>
      <c r="I12" s="9">
        <v>0.13125000000000001</v>
      </c>
      <c r="J12" s="9">
        <v>0.13402777777777777</v>
      </c>
      <c r="K12" s="9">
        <v>0.13472222222222222</v>
      </c>
      <c r="L12" s="9"/>
      <c r="M12" s="10">
        <f t="shared" si="1"/>
        <v>1.0388888888888888</v>
      </c>
      <c r="N12" s="9">
        <f t="shared" si="0"/>
        <v>4.9999999999999822E-2</v>
      </c>
      <c r="O12" s="8" t="s">
        <v>37</v>
      </c>
      <c r="P12" s="8"/>
    </row>
    <row r="13" spans="1:16" x14ac:dyDescent="0.3">
      <c r="A13" s="25" t="s">
        <v>72</v>
      </c>
      <c r="B13" s="21">
        <v>2024</v>
      </c>
      <c r="D13" s="9">
        <v>0.13055555555555556</v>
      </c>
      <c r="E13" s="9">
        <v>0.13402777777777777</v>
      </c>
      <c r="F13" s="9">
        <v>0.13125000000000001</v>
      </c>
      <c r="G13" s="9">
        <v>0.12986111111111112</v>
      </c>
      <c r="H13" s="9">
        <v>0.12708333333333333</v>
      </c>
      <c r="I13" s="9">
        <v>0.12847222222222224</v>
      </c>
      <c r="J13" s="9">
        <v>0.12916666666666668</v>
      </c>
      <c r="K13" s="9">
        <v>0.12847222222222224</v>
      </c>
      <c r="L13" s="9"/>
      <c r="M13" s="10">
        <f t="shared" si="1"/>
        <v>1.038888888888889</v>
      </c>
      <c r="N13" s="9">
        <f t="shared" si="0"/>
        <v>5.0000000000000044E-2</v>
      </c>
      <c r="O13" s="8" t="s">
        <v>37</v>
      </c>
      <c r="P13" s="8" t="s">
        <v>64</v>
      </c>
    </row>
    <row r="14" spans="1:16" x14ac:dyDescent="0.3">
      <c r="A14" s="32" t="s">
        <v>1</v>
      </c>
      <c r="B14" s="21">
        <v>2023</v>
      </c>
      <c r="D14" s="9">
        <v>0.12847222222222224</v>
      </c>
      <c r="E14" s="9">
        <v>0.12986111111111112</v>
      </c>
      <c r="F14" s="9">
        <v>0.13194444444444445</v>
      </c>
      <c r="G14" s="9">
        <v>0.13125000000000001</v>
      </c>
      <c r="H14" s="9">
        <v>0.13055555555555556</v>
      </c>
      <c r="I14" s="9">
        <v>0.1277777777777778</v>
      </c>
      <c r="J14" s="9">
        <v>0.12986111111111112</v>
      </c>
      <c r="K14" s="9">
        <v>0.13055555555555556</v>
      </c>
      <c r="L14" s="9"/>
      <c r="M14" s="10">
        <f t="shared" si="1"/>
        <v>1.0402777777777779</v>
      </c>
      <c r="N14" s="9">
        <f t="shared" si="0"/>
        <v>5.1388888888888928E-2</v>
      </c>
      <c r="O14" s="8" t="s">
        <v>37</v>
      </c>
      <c r="P14" s="8" t="s">
        <v>64</v>
      </c>
    </row>
    <row r="15" spans="1:16" x14ac:dyDescent="0.3">
      <c r="A15" s="32" t="s">
        <v>1</v>
      </c>
      <c r="B15" s="21">
        <v>2021</v>
      </c>
      <c r="D15" s="9">
        <v>0.13194444444444445</v>
      </c>
      <c r="E15" s="9">
        <v>0.12847222222222224</v>
      </c>
      <c r="F15" s="9">
        <v>0.12708333333333333</v>
      </c>
      <c r="G15" s="9">
        <v>0.12847222222222224</v>
      </c>
      <c r="H15" s="9">
        <v>0.13055555555555556</v>
      </c>
      <c r="I15" s="9">
        <v>0.13125000000000001</v>
      </c>
      <c r="J15" s="9">
        <v>0.13125000000000001</v>
      </c>
      <c r="K15" s="9">
        <v>0.13541666666666666</v>
      </c>
      <c r="L15" s="9"/>
      <c r="M15" s="10">
        <f t="shared" si="1"/>
        <v>1.0444444444444445</v>
      </c>
      <c r="N15" s="9">
        <f t="shared" si="0"/>
        <v>5.555555555555558E-2</v>
      </c>
      <c r="O15" s="8" t="s">
        <v>37</v>
      </c>
      <c r="P15" s="8"/>
    </row>
    <row r="16" spans="1:16" x14ac:dyDescent="0.3">
      <c r="A16" s="39" t="s">
        <v>2</v>
      </c>
      <c r="B16" s="21">
        <v>2010</v>
      </c>
      <c r="D16" s="9">
        <v>0.12569444444444444</v>
      </c>
      <c r="E16" s="9">
        <v>0.12847222222222224</v>
      </c>
      <c r="F16" s="9">
        <v>0.12708333333333333</v>
      </c>
      <c r="G16" s="9">
        <v>0.12916666666666668</v>
      </c>
      <c r="H16" s="9">
        <v>0.13194444444444445</v>
      </c>
      <c r="I16" s="9">
        <v>0.13333333333333333</v>
      </c>
      <c r="J16" s="9">
        <v>0.13472222222222222</v>
      </c>
      <c r="K16" s="9">
        <v>0.13472222222222222</v>
      </c>
      <c r="L16" s="9"/>
      <c r="M16" s="10">
        <f t="shared" si="1"/>
        <v>1.0451388888888888</v>
      </c>
      <c r="N16" s="9">
        <f t="shared" si="0"/>
        <v>5.6249999999999911E-2</v>
      </c>
      <c r="O16" s="8" t="s">
        <v>28</v>
      </c>
      <c r="P16" s="8"/>
    </row>
    <row r="17" spans="1:16" x14ac:dyDescent="0.3">
      <c r="A17" s="34" t="s">
        <v>59</v>
      </c>
      <c r="B17" s="21">
        <v>2024</v>
      </c>
      <c r="D17" s="9">
        <v>0.12986111111111112</v>
      </c>
      <c r="E17" s="9">
        <v>0.13125000000000001</v>
      </c>
      <c r="F17" s="9">
        <v>0.13125000000000001</v>
      </c>
      <c r="G17" s="9">
        <v>0.13125000000000001</v>
      </c>
      <c r="H17" s="9">
        <v>0.13125000000000001</v>
      </c>
      <c r="I17" s="9">
        <v>0.12777777777777777</v>
      </c>
      <c r="J17" s="9">
        <v>0.12916666666666668</v>
      </c>
      <c r="K17" s="9">
        <v>0.13333333333333333</v>
      </c>
      <c r="L17" s="9"/>
      <c r="M17" s="10">
        <f t="shared" si="1"/>
        <v>1.0451388888888888</v>
      </c>
      <c r="N17" s="9">
        <f t="shared" si="0"/>
        <v>5.6249999999999911E-2</v>
      </c>
      <c r="O17" s="8" t="s">
        <v>37</v>
      </c>
      <c r="P17" s="8"/>
    </row>
    <row r="18" spans="1:16" x14ac:dyDescent="0.3">
      <c r="A18" s="32" t="s">
        <v>1</v>
      </c>
      <c r="B18" s="21">
        <v>2017</v>
      </c>
      <c r="D18" s="9">
        <v>0.12986111111111112</v>
      </c>
      <c r="E18" s="9">
        <v>0.13055555555555556</v>
      </c>
      <c r="F18" s="9">
        <v>0.13055555555555556</v>
      </c>
      <c r="G18" s="9">
        <v>0.12916666666666668</v>
      </c>
      <c r="H18" s="9">
        <v>0.12986111111111112</v>
      </c>
      <c r="I18" s="9">
        <v>0.13263888888888889</v>
      </c>
      <c r="J18" s="9">
        <v>0.13194444444444445</v>
      </c>
      <c r="K18" s="9">
        <v>0.13402777777777777</v>
      </c>
      <c r="L18" s="9"/>
      <c r="M18" s="10">
        <f t="shared" si="1"/>
        <v>1.0486111111111112</v>
      </c>
      <c r="N18" s="9">
        <f t="shared" si="0"/>
        <v>5.9722222222222232E-2</v>
      </c>
      <c r="O18" s="8"/>
      <c r="P18" s="8"/>
    </row>
    <row r="19" spans="1:16" x14ac:dyDescent="0.3">
      <c r="A19" s="39" t="s">
        <v>67</v>
      </c>
      <c r="B19" s="21">
        <v>2021</v>
      </c>
      <c r="D19" s="9">
        <v>0.13333333333333333</v>
      </c>
      <c r="E19" s="9">
        <v>0.13333333333333333</v>
      </c>
      <c r="F19" s="9">
        <v>0.13402777777777777</v>
      </c>
      <c r="G19" s="9">
        <v>0.13055555555555556</v>
      </c>
      <c r="H19" s="9">
        <v>0.13194444444444445</v>
      </c>
      <c r="I19" s="9">
        <v>0.12916666666666668</v>
      </c>
      <c r="J19" s="9">
        <v>0.12847222222222224</v>
      </c>
      <c r="K19" s="9">
        <v>0.1277777777777778</v>
      </c>
      <c r="L19" s="9"/>
      <c r="M19" s="10">
        <f t="shared" si="1"/>
        <v>1.0486111111111112</v>
      </c>
      <c r="N19" s="9">
        <f t="shared" si="0"/>
        <v>5.9722222222222232E-2</v>
      </c>
      <c r="O19" s="8" t="s">
        <v>37</v>
      </c>
      <c r="P19" s="8"/>
    </row>
    <row r="20" spans="1:16" x14ac:dyDescent="0.3">
      <c r="A20" s="32" t="s">
        <v>72</v>
      </c>
      <c r="B20" s="21">
        <v>2023</v>
      </c>
      <c r="D20" s="9">
        <v>0.13125000000000001</v>
      </c>
      <c r="E20" s="9">
        <v>0.13194444444444445</v>
      </c>
      <c r="F20" s="9">
        <v>0.13194444444444445</v>
      </c>
      <c r="G20" s="9">
        <v>0.13055555555555556</v>
      </c>
      <c r="H20" s="9">
        <v>0.13333333333333333</v>
      </c>
      <c r="I20" s="9">
        <v>0.13194444444444445</v>
      </c>
      <c r="J20" s="9">
        <v>0.13055555555555556</v>
      </c>
      <c r="K20" s="9">
        <v>0.13125000000000001</v>
      </c>
      <c r="L20" s="9"/>
      <c r="M20" s="10">
        <f t="shared" si="1"/>
        <v>1.0527777777777778</v>
      </c>
      <c r="N20" s="9">
        <f t="shared" si="0"/>
        <v>6.3888888888888884E-2</v>
      </c>
      <c r="O20" s="8" t="s">
        <v>37</v>
      </c>
      <c r="P20" s="8" t="s">
        <v>64</v>
      </c>
    </row>
    <row r="21" spans="1:16" x14ac:dyDescent="0.3">
      <c r="A21" s="32" t="s">
        <v>72</v>
      </c>
      <c r="B21" s="21">
        <v>2022</v>
      </c>
      <c r="D21" s="9">
        <v>0.12916666666666668</v>
      </c>
      <c r="E21" s="9">
        <v>0.13194444444444445</v>
      </c>
      <c r="F21" s="9">
        <v>0.13194444444444445</v>
      </c>
      <c r="G21" s="9">
        <v>0.13125000000000001</v>
      </c>
      <c r="H21" s="9">
        <v>0.13194444444444445</v>
      </c>
      <c r="I21" s="9">
        <v>0.13263888888888889</v>
      </c>
      <c r="J21" s="9">
        <v>0.13333333333333333</v>
      </c>
      <c r="K21" s="9">
        <v>0.13194444444444445</v>
      </c>
      <c r="L21" s="9"/>
      <c r="M21" s="10">
        <f t="shared" si="1"/>
        <v>1.0541666666666667</v>
      </c>
      <c r="N21" s="9">
        <f t="shared" si="0"/>
        <v>6.5277777777777768E-2</v>
      </c>
      <c r="O21" s="8"/>
      <c r="P21" s="8"/>
    </row>
    <row r="22" spans="1:16" x14ac:dyDescent="0.3">
      <c r="A22" s="39" t="s">
        <v>34</v>
      </c>
      <c r="B22" s="21">
        <v>2021</v>
      </c>
      <c r="D22" s="9">
        <v>0.12638888888888888</v>
      </c>
      <c r="E22" s="9">
        <v>0.13263888888888889</v>
      </c>
      <c r="F22" s="9">
        <v>0.13402777777777777</v>
      </c>
      <c r="G22" s="9">
        <v>0.13263888888888889</v>
      </c>
      <c r="H22" s="9">
        <v>0.13263888888888889</v>
      </c>
      <c r="I22" s="9">
        <v>0.13194444444444445</v>
      </c>
      <c r="J22" s="9">
        <v>0.13333333333333333</v>
      </c>
      <c r="K22" s="9">
        <v>0.13125000000000001</v>
      </c>
      <c r="L22" s="9"/>
      <c r="M22" s="10">
        <f>SUM(D22:K22)</f>
        <v>1.054861111111111</v>
      </c>
      <c r="N22" s="9">
        <f t="shared" si="0"/>
        <v>6.5972222222222099E-2</v>
      </c>
      <c r="O22" s="8" t="s">
        <v>37</v>
      </c>
      <c r="P22" s="8"/>
    </row>
    <row r="23" spans="1:16" x14ac:dyDescent="0.3">
      <c r="A23" s="39" t="s">
        <v>75</v>
      </c>
      <c r="B23" s="21">
        <v>2024</v>
      </c>
      <c r="D23" s="9">
        <v>0.12638888888888888</v>
      </c>
      <c r="E23" s="9">
        <v>0.12847222222222224</v>
      </c>
      <c r="F23" s="9">
        <v>0.12916666666666668</v>
      </c>
      <c r="G23" s="9">
        <v>0.13263888888888889</v>
      </c>
      <c r="H23" s="9">
        <v>0.13194444444444445</v>
      </c>
      <c r="I23" s="9">
        <v>0.13402777777777777</v>
      </c>
      <c r="J23" s="9">
        <v>0.13680555555555554</v>
      </c>
      <c r="K23" s="9">
        <v>0.13680555555555554</v>
      </c>
      <c r="L23" s="9"/>
      <c r="M23" s="10">
        <f>SUM(D23:K23)</f>
        <v>1.0562499999999999</v>
      </c>
      <c r="N23" s="9">
        <f t="shared" si="0"/>
        <v>6.7361111111110983E-2</v>
      </c>
      <c r="O23" s="8" t="s">
        <v>37</v>
      </c>
      <c r="P23" s="8" t="s">
        <v>64</v>
      </c>
    </row>
    <row r="24" spans="1:16" x14ac:dyDescent="0.3">
      <c r="A24" s="32" t="s">
        <v>1</v>
      </c>
      <c r="B24" s="21">
        <v>2022</v>
      </c>
      <c r="D24" s="9">
        <v>0.13263888888888889</v>
      </c>
      <c r="E24" s="9">
        <v>0.13263888888888889</v>
      </c>
      <c r="F24" s="9">
        <v>0.13263888888888889</v>
      </c>
      <c r="G24" s="9">
        <v>0.13263888888888889</v>
      </c>
      <c r="H24" s="9">
        <v>0.13194444444444445</v>
      </c>
      <c r="I24" s="9">
        <v>0.13263888888888889</v>
      </c>
      <c r="J24" s="9">
        <v>0.13402777777777777</v>
      </c>
      <c r="K24" s="9">
        <v>0.13402777777777777</v>
      </c>
      <c r="L24" s="9"/>
      <c r="M24" s="10">
        <f>SUM(D24:K24)</f>
        <v>1.0631944444444443</v>
      </c>
      <c r="N24" s="9">
        <f t="shared" si="0"/>
        <v>7.4305555555555403E-2</v>
      </c>
      <c r="O24" s="8" t="s">
        <v>37</v>
      </c>
      <c r="P24" s="8"/>
    </row>
    <row r="25" spans="1:16" x14ac:dyDescent="0.3">
      <c r="A25" s="32" t="s">
        <v>76</v>
      </c>
      <c r="B25" s="21">
        <v>2023</v>
      </c>
      <c r="D25" s="9">
        <v>0.12916666666666668</v>
      </c>
      <c r="E25" s="9">
        <v>0.12847222222222224</v>
      </c>
      <c r="F25" s="9">
        <v>0.13333333333333333</v>
      </c>
      <c r="G25" s="9">
        <v>0.13263888888888889</v>
      </c>
      <c r="H25" s="9">
        <v>0.1361111111111111</v>
      </c>
      <c r="I25" s="9">
        <v>0.13472222222222222</v>
      </c>
      <c r="J25" s="9">
        <v>0.13680555555555554</v>
      </c>
      <c r="K25" s="9">
        <v>0.13680555555555554</v>
      </c>
      <c r="L25" s="9"/>
      <c r="M25" s="10">
        <f>SUM(D25:K25)</f>
        <v>1.0680555555555555</v>
      </c>
      <c r="N25" s="9">
        <f t="shared" si="0"/>
        <v>7.9166666666666607E-2</v>
      </c>
      <c r="O25" s="8" t="s">
        <v>37</v>
      </c>
      <c r="P25" s="8" t="s">
        <v>64</v>
      </c>
    </row>
    <row r="26" spans="1:16" x14ac:dyDescent="0.3">
      <c r="A26" s="32" t="s">
        <v>8</v>
      </c>
      <c r="B26" s="21">
        <v>2002</v>
      </c>
      <c r="D26" s="9">
        <v>0.13333333333333333</v>
      </c>
      <c r="E26" s="9">
        <v>0.13472222222222222</v>
      </c>
      <c r="F26" s="9">
        <v>0.13333333333333333</v>
      </c>
      <c r="G26" s="9">
        <v>0.13333333333333333</v>
      </c>
      <c r="H26" s="9">
        <v>0.13194444444444445</v>
      </c>
      <c r="I26" s="9">
        <v>0.13402777777777777</v>
      </c>
      <c r="J26" s="9">
        <v>0.13402777777777777</v>
      </c>
      <c r="K26" s="9">
        <v>0.13402777777777777</v>
      </c>
      <c r="L26" s="9"/>
      <c r="M26" s="10">
        <f t="shared" si="1"/>
        <v>1.0687499999999999</v>
      </c>
      <c r="N26" s="9">
        <f t="shared" si="0"/>
        <v>7.9861111111110938E-2</v>
      </c>
      <c r="O26" s="8"/>
      <c r="P26" s="8"/>
    </row>
    <row r="27" spans="1:16" x14ac:dyDescent="0.3">
      <c r="A27" s="32" t="s">
        <v>8</v>
      </c>
      <c r="B27" s="21">
        <v>2000</v>
      </c>
      <c r="D27" s="9">
        <v>0.1361111111111111</v>
      </c>
      <c r="E27" s="9">
        <v>0.13541666666666666</v>
      </c>
      <c r="F27" s="9">
        <v>0.13333333333333333</v>
      </c>
      <c r="G27" s="9">
        <v>0.13472222222222222</v>
      </c>
      <c r="H27" s="9">
        <v>0.13402777777777777</v>
      </c>
      <c r="I27" s="9">
        <v>0.1361111111111111</v>
      </c>
      <c r="J27" s="9">
        <v>0.13125000000000001</v>
      </c>
      <c r="K27" s="9">
        <v>0.12847222222222224</v>
      </c>
      <c r="L27" s="9"/>
      <c r="M27" s="10">
        <f t="shared" si="1"/>
        <v>1.0694444444444444</v>
      </c>
      <c r="N27" s="9">
        <f t="shared" si="0"/>
        <v>8.0555555555555491E-2</v>
      </c>
      <c r="O27" s="8"/>
      <c r="P27" s="8"/>
    </row>
    <row r="28" spans="1:16" x14ac:dyDescent="0.3">
      <c r="A28" s="32" t="s">
        <v>60</v>
      </c>
      <c r="B28" s="21">
        <v>2023</v>
      </c>
      <c r="D28" s="9">
        <v>0.13055555555555556</v>
      </c>
      <c r="E28" s="9">
        <v>0.12986111111111112</v>
      </c>
      <c r="F28" s="9">
        <v>0.13125000000000001</v>
      </c>
      <c r="G28" s="9">
        <v>0.13194444444444445</v>
      </c>
      <c r="H28" s="9">
        <v>0.13472222222222222</v>
      </c>
      <c r="I28" s="9">
        <v>0.1361111111111111</v>
      </c>
      <c r="J28" s="9">
        <v>0.13819444444444443</v>
      </c>
      <c r="K28" s="9">
        <v>0.14166666666666666</v>
      </c>
      <c r="L28" s="9"/>
      <c r="M28" s="10">
        <f t="shared" si="1"/>
        <v>1.0743055555555554</v>
      </c>
      <c r="N28" s="9">
        <f t="shared" si="0"/>
        <v>8.5416666666666474E-2</v>
      </c>
      <c r="O28" s="8" t="s">
        <v>37</v>
      </c>
      <c r="P28" s="8" t="s">
        <v>64</v>
      </c>
    </row>
    <row r="29" spans="1:16" x14ac:dyDescent="0.3">
      <c r="A29" s="32" t="s">
        <v>76</v>
      </c>
      <c r="B29" s="21">
        <v>2024</v>
      </c>
      <c r="D29" s="9">
        <v>0.12916666666666668</v>
      </c>
      <c r="E29" s="9">
        <v>0.13333333333333333</v>
      </c>
      <c r="F29" s="9">
        <v>0.13194444444444445</v>
      </c>
      <c r="G29" s="9">
        <v>0.13263888888888889</v>
      </c>
      <c r="H29" s="9">
        <v>0.13541666666666666</v>
      </c>
      <c r="I29" s="9">
        <v>0.13541666666666666</v>
      </c>
      <c r="J29" s="9">
        <v>0.1388888888888889</v>
      </c>
      <c r="K29" s="9">
        <v>0.1388888888888889</v>
      </c>
      <c r="L29" s="9"/>
      <c r="M29" s="10">
        <f t="shared" si="1"/>
        <v>1.0756944444444443</v>
      </c>
      <c r="N29" s="9">
        <f t="shared" si="0"/>
        <v>8.6805555555555358E-2</v>
      </c>
      <c r="O29" s="8" t="s">
        <v>37</v>
      </c>
      <c r="P29" s="8" t="s">
        <v>64</v>
      </c>
    </row>
    <row r="30" spans="1:16" x14ac:dyDescent="0.3">
      <c r="A30" s="39" t="s">
        <v>44</v>
      </c>
      <c r="B30" s="21">
        <v>2001</v>
      </c>
      <c r="D30" s="9">
        <v>0.13125000000000001</v>
      </c>
      <c r="E30" s="9">
        <v>0.13125000000000001</v>
      </c>
      <c r="F30" s="9">
        <v>0.13194444444444445</v>
      </c>
      <c r="G30" s="9">
        <v>0.13333333333333333</v>
      </c>
      <c r="H30" s="9">
        <v>0.13680555555555554</v>
      </c>
      <c r="I30" s="9">
        <v>0.13680555555555554</v>
      </c>
      <c r="J30" s="9">
        <v>0.13819444444444443</v>
      </c>
      <c r="K30" s="9">
        <v>0.1388888888888889</v>
      </c>
      <c r="L30" s="9"/>
      <c r="M30" s="10">
        <f t="shared" si="1"/>
        <v>1.0784722222222221</v>
      </c>
      <c r="N30" s="9">
        <f t="shared" si="0"/>
        <v>8.9583333333333126E-2</v>
      </c>
      <c r="O30" s="8"/>
      <c r="P30" s="8"/>
    </row>
    <row r="31" spans="1:16" x14ac:dyDescent="0.3">
      <c r="A31" s="25" t="s">
        <v>59</v>
      </c>
      <c r="B31" s="21">
        <v>2021</v>
      </c>
      <c r="D31" s="9">
        <v>0.12916666666666668</v>
      </c>
      <c r="E31" s="9">
        <v>0.13125000000000001</v>
      </c>
      <c r="F31" s="9">
        <v>0.13333333333333333</v>
      </c>
      <c r="G31" s="9">
        <v>0.13472222222222222</v>
      </c>
      <c r="H31" s="9">
        <v>0.13472222222222222</v>
      </c>
      <c r="I31" s="9">
        <v>0.1361111111111111</v>
      </c>
      <c r="J31" s="9">
        <v>0.1388888888888889</v>
      </c>
      <c r="K31" s="9">
        <v>0.14027777777777778</v>
      </c>
      <c r="L31" s="9"/>
      <c r="M31" s="10">
        <f t="shared" si="1"/>
        <v>1.0784722222222221</v>
      </c>
      <c r="N31" s="9">
        <f t="shared" si="0"/>
        <v>8.9583333333333126E-2</v>
      </c>
      <c r="O31" s="8" t="s">
        <v>37</v>
      </c>
      <c r="P31" s="8"/>
    </row>
    <row r="32" spans="1:16" x14ac:dyDescent="0.3">
      <c r="A32" s="25" t="s">
        <v>59</v>
      </c>
      <c r="B32" s="21">
        <v>2024</v>
      </c>
      <c r="D32" s="9">
        <v>0.12847222222222224</v>
      </c>
      <c r="E32" s="9">
        <v>0.13472222222222222</v>
      </c>
      <c r="F32" s="9">
        <v>0.13472222222222222</v>
      </c>
      <c r="G32" s="9">
        <v>0.13125000000000001</v>
      </c>
      <c r="H32" s="9">
        <v>0.13541666666666666</v>
      </c>
      <c r="I32" s="9">
        <v>0.13680555555555554</v>
      </c>
      <c r="J32" s="9">
        <v>0.13749999999999998</v>
      </c>
      <c r="K32" s="9">
        <v>0.13958333333333334</v>
      </c>
      <c r="L32" s="9"/>
      <c r="M32" s="10">
        <f t="shared" si="1"/>
        <v>1.0784722222222221</v>
      </c>
      <c r="N32" s="9">
        <f t="shared" si="0"/>
        <v>8.9583333333333126E-2</v>
      </c>
      <c r="O32" s="8" t="s">
        <v>37</v>
      </c>
      <c r="P32" s="8" t="s">
        <v>64</v>
      </c>
    </row>
    <row r="33" spans="1:16" x14ac:dyDescent="0.3">
      <c r="A33" s="32" t="s">
        <v>75</v>
      </c>
      <c r="B33" s="21">
        <v>2023</v>
      </c>
      <c r="D33" s="9">
        <v>0.1277777777777778</v>
      </c>
      <c r="E33" s="9">
        <v>0.13125000000000001</v>
      </c>
      <c r="F33" s="9">
        <v>0.13194444444444445</v>
      </c>
      <c r="G33" s="9">
        <v>0.13333333333333333</v>
      </c>
      <c r="H33" s="9">
        <v>0.1361111111111111</v>
      </c>
      <c r="I33" s="9">
        <v>0.1388888888888889</v>
      </c>
      <c r="J33" s="9">
        <v>0.1388888888888889</v>
      </c>
      <c r="K33" s="9">
        <v>0.1423611111111111</v>
      </c>
      <c r="L33" s="9"/>
      <c r="M33" s="10">
        <f t="shared" si="1"/>
        <v>1.0805555555555555</v>
      </c>
      <c r="N33" s="9">
        <f t="shared" si="0"/>
        <v>9.1666666666666563E-2</v>
      </c>
      <c r="O33" s="8" t="s">
        <v>37</v>
      </c>
      <c r="P33" s="8"/>
    </row>
    <row r="34" spans="1:16" x14ac:dyDescent="0.3">
      <c r="A34" s="32" t="s">
        <v>58</v>
      </c>
      <c r="B34" s="21">
        <v>2022</v>
      </c>
      <c r="D34" s="9">
        <v>0.1277777777777778</v>
      </c>
      <c r="E34" s="9">
        <v>0.13055555555555556</v>
      </c>
      <c r="F34" s="9">
        <v>0.13125000000000001</v>
      </c>
      <c r="G34" s="9">
        <v>0.13402777777777777</v>
      </c>
      <c r="H34" s="9">
        <v>0.1388888888888889</v>
      </c>
      <c r="I34" s="9">
        <v>0.14027777777777778</v>
      </c>
      <c r="J34" s="9">
        <v>0.1388888888888889</v>
      </c>
      <c r="K34" s="9">
        <v>0.1388888888888889</v>
      </c>
      <c r="L34" s="9"/>
      <c r="M34" s="10">
        <f t="shared" si="1"/>
        <v>1.0805555555555555</v>
      </c>
      <c r="N34" s="9">
        <f t="shared" si="0"/>
        <v>9.1666666666666563E-2</v>
      </c>
      <c r="O34" s="8" t="s">
        <v>37</v>
      </c>
      <c r="P34" s="8" t="s">
        <v>64</v>
      </c>
    </row>
    <row r="35" spans="1:16" x14ac:dyDescent="0.3">
      <c r="A35" s="32" t="s">
        <v>58</v>
      </c>
      <c r="B35" s="21">
        <v>2023</v>
      </c>
      <c r="D35" s="9">
        <v>0.13194444444444445</v>
      </c>
      <c r="E35" s="9">
        <v>0.13402777777777777</v>
      </c>
      <c r="F35" s="9">
        <v>0.13333333333333333</v>
      </c>
      <c r="G35" s="9">
        <v>0.13472222222222222</v>
      </c>
      <c r="H35" s="9">
        <v>0.1361111111111111</v>
      </c>
      <c r="I35" s="9">
        <v>0.1388888888888889</v>
      </c>
      <c r="J35" s="9">
        <v>0.1388888888888889</v>
      </c>
      <c r="K35" s="9">
        <v>0.13819444444444443</v>
      </c>
      <c r="L35" s="9"/>
      <c r="M35" s="10">
        <f t="shared" si="1"/>
        <v>1.086111111111111</v>
      </c>
      <c r="N35" s="9">
        <f t="shared" si="0"/>
        <v>9.7222222222222099E-2</v>
      </c>
      <c r="O35" s="8" t="s">
        <v>37</v>
      </c>
      <c r="P35" s="8"/>
    </row>
    <row r="36" spans="1:16" x14ac:dyDescent="0.3">
      <c r="A36" s="32" t="s">
        <v>60</v>
      </c>
      <c r="B36" s="21">
        <v>2022</v>
      </c>
      <c r="D36" s="9">
        <v>0.13541666666666666</v>
      </c>
      <c r="E36" s="9">
        <v>0.13402777777777777</v>
      </c>
      <c r="F36" s="9">
        <v>0.13263888888888889</v>
      </c>
      <c r="G36" s="9">
        <v>0.13680555555555554</v>
      </c>
      <c r="H36" s="9">
        <v>0.13819444444444443</v>
      </c>
      <c r="I36" s="9">
        <v>0.13749999999999998</v>
      </c>
      <c r="J36" s="9">
        <v>0.13958333333333334</v>
      </c>
      <c r="K36" s="9">
        <v>0.13680555555555554</v>
      </c>
      <c r="L36" s="9"/>
      <c r="M36" s="10">
        <f t="shared" si="1"/>
        <v>1.0909722222222222</v>
      </c>
      <c r="N36" s="9">
        <f t="shared" si="0"/>
        <v>0.1020833333333333</v>
      </c>
      <c r="O36" s="8" t="s">
        <v>37</v>
      </c>
      <c r="P36" s="8" t="s">
        <v>64</v>
      </c>
    </row>
    <row r="37" spans="1:16" x14ac:dyDescent="0.3">
      <c r="A37" s="32" t="s">
        <v>1</v>
      </c>
      <c r="B37" s="21">
        <v>2016</v>
      </c>
      <c r="D37" s="9">
        <v>0.13541666666666666</v>
      </c>
      <c r="E37" s="9">
        <v>0.13333333333333333</v>
      </c>
      <c r="F37" s="9">
        <v>0.1361111111111111</v>
      </c>
      <c r="G37" s="9">
        <v>0.13749999999999998</v>
      </c>
      <c r="H37" s="9">
        <v>0.13680555555555554</v>
      </c>
      <c r="I37" s="9">
        <v>0.13958333333333334</v>
      </c>
      <c r="J37" s="9">
        <v>0.13819444444444443</v>
      </c>
      <c r="K37" s="9">
        <v>0.13541666666666666</v>
      </c>
      <c r="L37" s="9"/>
      <c r="M37" s="10">
        <f t="shared" si="1"/>
        <v>1.0923611111111109</v>
      </c>
      <c r="N37" s="9">
        <f t="shared" si="0"/>
        <v>0.10347222222222197</v>
      </c>
      <c r="O37" s="8"/>
      <c r="P37" s="8"/>
    </row>
    <row r="38" spans="1:16" x14ac:dyDescent="0.3">
      <c r="A38" s="32" t="s">
        <v>60</v>
      </c>
      <c r="B38" s="21">
        <v>2021</v>
      </c>
      <c r="D38" s="9">
        <v>0.13125000000000001</v>
      </c>
      <c r="E38" s="9">
        <v>0.13333333333333333</v>
      </c>
      <c r="F38" s="9">
        <v>0.1361111111111111</v>
      </c>
      <c r="G38" s="9">
        <v>0.13680555555555554</v>
      </c>
      <c r="H38" s="9">
        <v>0.1388888888888889</v>
      </c>
      <c r="I38" s="9">
        <v>0.1388888888888889</v>
      </c>
      <c r="J38" s="9">
        <v>0.13958333333333334</v>
      </c>
      <c r="K38" s="9">
        <v>0.14097222222222222</v>
      </c>
      <c r="L38" s="9"/>
      <c r="M38" s="10">
        <f t="shared" si="1"/>
        <v>1.0958333333333334</v>
      </c>
      <c r="N38" s="9">
        <f t="shared" si="0"/>
        <v>0.10694444444444451</v>
      </c>
      <c r="O38" s="8"/>
      <c r="P38" s="8"/>
    </row>
    <row r="39" spans="1:16" x14ac:dyDescent="0.3">
      <c r="A39" s="32" t="s">
        <v>2</v>
      </c>
      <c r="B39" s="21">
        <v>2019</v>
      </c>
      <c r="D39" s="9">
        <v>0.1361111111111111</v>
      </c>
      <c r="E39" s="9">
        <v>0.13472222222222222</v>
      </c>
      <c r="F39" s="9">
        <v>0.13749999999999998</v>
      </c>
      <c r="G39" s="9">
        <v>0.13055555555555556</v>
      </c>
      <c r="H39" s="9">
        <v>0.1388888888888889</v>
      </c>
      <c r="I39" s="9">
        <v>0.13958333333333334</v>
      </c>
      <c r="J39" s="9">
        <v>0.14166666666666666</v>
      </c>
      <c r="K39" s="9">
        <v>0.14097222222222222</v>
      </c>
      <c r="L39" s="9"/>
      <c r="M39" s="10">
        <f t="shared" si="1"/>
        <v>1.1000000000000001</v>
      </c>
      <c r="N39" s="9">
        <f t="shared" si="0"/>
        <v>0.11111111111111116</v>
      </c>
      <c r="O39" s="8" t="s">
        <v>37</v>
      </c>
      <c r="P39" s="8"/>
    </row>
    <row r="40" spans="1:16" x14ac:dyDescent="0.3">
      <c r="A40" s="32" t="s">
        <v>2</v>
      </c>
      <c r="B40" s="21">
        <v>2013</v>
      </c>
      <c r="D40" s="9">
        <v>0.13819444444444443</v>
      </c>
      <c r="E40" s="9">
        <v>0.1361111111111111</v>
      </c>
      <c r="F40" s="9">
        <v>0.1361111111111111</v>
      </c>
      <c r="G40" s="9">
        <v>0.1361111111111111</v>
      </c>
      <c r="H40" s="9">
        <v>0.1361111111111111</v>
      </c>
      <c r="I40" s="9">
        <v>0.13958333333333334</v>
      </c>
      <c r="J40" s="9">
        <v>0.14097222222222222</v>
      </c>
      <c r="K40" s="9">
        <v>0.13819444444444443</v>
      </c>
      <c r="L40" s="9"/>
      <c r="M40" s="10">
        <f t="shared" si="1"/>
        <v>1.101388888888889</v>
      </c>
      <c r="N40" s="9">
        <f t="shared" si="0"/>
        <v>0.11250000000000004</v>
      </c>
      <c r="O40" s="8"/>
      <c r="P40" s="8"/>
    </row>
    <row r="41" spans="1:16" x14ac:dyDescent="0.3">
      <c r="A41" s="39" t="s">
        <v>48</v>
      </c>
      <c r="B41" s="21">
        <v>2001</v>
      </c>
      <c r="D41" s="9">
        <v>0.125</v>
      </c>
      <c r="E41" s="9">
        <v>0.12916666666666668</v>
      </c>
      <c r="F41" s="9">
        <v>0.13333333333333333</v>
      </c>
      <c r="G41" s="9">
        <v>0.13749999999999998</v>
      </c>
      <c r="H41" s="9">
        <v>0.14097222222222222</v>
      </c>
      <c r="I41" s="9">
        <v>0.14375000000000002</v>
      </c>
      <c r="J41" s="9">
        <v>0.14930555555555555</v>
      </c>
      <c r="K41" s="9">
        <v>0.14305555555555557</v>
      </c>
      <c r="L41" s="9"/>
      <c r="M41" s="10">
        <f t="shared" si="1"/>
        <v>1.1020833333333333</v>
      </c>
      <c r="N41" s="9">
        <f t="shared" si="0"/>
        <v>0.11319444444444438</v>
      </c>
      <c r="O41" s="8"/>
      <c r="P41" s="8"/>
    </row>
    <row r="42" spans="1:16" x14ac:dyDescent="0.3">
      <c r="A42" s="32" t="s">
        <v>75</v>
      </c>
      <c r="B42" s="21">
        <v>2023</v>
      </c>
      <c r="D42" s="9">
        <v>0.12708333333333333</v>
      </c>
      <c r="E42" s="9">
        <v>0.13333333333333333</v>
      </c>
      <c r="F42" s="9">
        <v>0.13333333333333333</v>
      </c>
      <c r="G42" s="9">
        <v>0.13680555555555554</v>
      </c>
      <c r="H42" s="9">
        <v>0.14097222222222222</v>
      </c>
      <c r="I42" s="9">
        <v>0.1423611111111111</v>
      </c>
      <c r="J42" s="9">
        <v>0.14652777777777778</v>
      </c>
      <c r="K42" s="9">
        <v>0.14375000000000002</v>
      </c>
      <c r="L42" s="9"/>
      <c r="M42" s="10">
        <f t="shared" ref="M42" si="2">SUM(D42:K42)</f>
        <v>1.1041666666666667</v>
      </c>
      <c r="N42" s="9">
        <f t="shared" ref="N42" si="3">M42-$M$1</f>
        <v>0.11527777777777781</v>
      </c>
      <c r="O42" s="8" t="s">
        <v>37</v>
      </c>
      <c r="P42" s="8" t="s">
        <v>64</v>
      </c>
    </row>
    <row r="43" spans="1:16" x14ac:dyDescent="0.3">
      <c r="A43" s="39" t="s">
        <v>4</v>
      </c>
      <c r="B43" s="21">
        <v>2020</v>
      </c>
      <c r="D43" s="9">
        <v>0.13749999999999998</v>
      </c>
      <c r="E43" s="9">
        <v>0.13819444444444443</v>
      </c>
      <c r="F43" s="9">
        <v>0.13819444444444443</v>
      </c>
      <c r="G43" s="9">
        <v>0.13680555555555554</v>
      </c>
      <c r="H43" s="9">
        <v>0.13749999999999998</v>
      </c>
      <c r="I43" s="9">
        <v>0.14027777777777778</v>
      </c>
      <c r="J43" s="9">
        <v>0.13819444444444443</v>
      </c>
      <c r="K43" s="9">
        <v>0.13749999999999998</v>
      </c>
      <c r="L43" s="9"/>
      <c r="M43" s="10">
        <f t="shared" si="1"/>
        <v>1.1041666666666665</v>
      </c>
      <c r="N43" s="9">
        <f t="shared" si="0"/>
        <v>0.11527777777777759</v>
      </c>
      <c r="O43" s="8" t="s">
        <v>37</v>
      </c>
      <c r="P43" s="8"/>
    </row>
    <row r="44" spans="1:16" x14ac:dyDescent="0.3">
      <c r="A44" s="39" t="s">
        <v>9</v>
      </c>
      <c r="B44" s="21">
        <v>2006</v>
      </c>
      <c r="D44" s="9">
        <v>0.13263888888888889</v>
      </c>
      <c r="E44" s="9">
        <v>0.13541666666666666</v>
      </c>
      <c r="F44" s="9">
        <v>0.13680555555555554</v>
      </c>
      <c r="G44" s="9">
        <v>0.13749999999999998</v>
      </c>
      <c r="H44" s="9">
        <v>0.1388888888888889</v>
      </c>
      <c r="I44" s="9">
        <v>0.13958333333333334</v>
      </c>
      <c r="J44" s="9">
        <v>0.14166666666666666</v>
      </c>
      <c r="K44" s="9">
        <v>0.1423611111111111</v>
      </c>
      <c r="L44" s="9"/>
      <c r="M44" s="10">
        <f t="shared" si="1"/>
        <v>1.1048611111111111</v>
      </c>
      <c r="N44" s="9">
        <f t="shared" si="0"/>
        <v>0.11597222222222214</v>
      </c>
      <c r="O44" s="8"/>
      <c r="P44" s="8"/>
    </row>
    <row r="45" spans="1:16" x14ac:dyDescent="0.3">
      <c r="A45" s="32" t="s">
        <v>48</v>
      </c>
      <c r="B45" s="21">
        <v>2000</v>
      </c>
      <c r="D45" s="9">
        <v>0.13194444444444445</v>
      </c>
      <c r="E45" s="9">
        <v>0.13402777777777777</v>
      </c>
      <c r="F45" s="9">
        <v>0.13749999999999998</v>
      </c>
      <c r="G45" s="9">
        <v>0.1361111111111111</v>
      </c>
      <c r="H45" s="9">
        <v>0.13958333333333334</v>
      </c>
      <c r="I45" s="9">
        <v>0.14027777777777778</v>
      </c>
      <c r="J45" s="9">
        <v>0.1423611111111111</v>
      </c>
      <c r="K45" s="9">
        <v>0.14305555555555557</v>
      </c>
      <c r="L45" s="9"/>
      <c r="M45" s="10">
        <f t="shared" si="1"/>
        <v>1.1048611111111111</v>
      </c>
      <c r="N45" s="9">
        <f t="shared" si="0"/>
        <v>0.11597222222222214</v>
      </c>
      <c r="O45" s="8"/>
      <c r="P45" s="8"/>
    </row>
    <row r="46" spans="1:16" x14ac:dyDescent="0.3">
      <c r="A46" s="33" t="s">
        <v>2</v>
      </c>
      <c r="B46" s="21">
        <v>2024</v>
      </c>
      <c r="D46" s="9">
        <v>0.13333333333333333</v>
      </c>
      <c r="E46" s="9">
        <v>0.13750000000000001</v>
      </c>
      <c r="F46" s="9">
        <v>0.13541666666666666</v>
      </c>
      <c r="G46" s="9">
        <v>0.1388888888888889</v>
      </c>
      <c r="H46" s="9">
        <v>0.1423611111111111</v>
      </c>
      <c r="I46" s="9">
        <v>0.13750000000000001</v>
      </c>
      <c r="J46" s="9">
        <v>0.1423611111111111</v>
      </c>
      <c r="K46" s="9">
        <v>0.14027777777777778</v>
      </c>
      <c r="L46" s="9"/>
      <c r="M46" s="10">
        <f t="shared" si="1"/>
        <v>1.1076388888888888</v>
      </c>
      <c r="N46" s="9">
        <f t="shared" si="0"/>
        <v>0.11874999999999991</v>
      </c>
      <c r="O46" s="8"/>
      <c r="P46" s="8"/>
    </row>
    <row r="47" spans="1:16" x14ac:dyDescent="0.3">
      <c r="A47" s="32" t="s">
        <v>59</v>
      </c>
      <c r="B47" s="21">
        <v>2022</v>
      </c>
      <c r="D47" s="9">
        <v>0.13402777777777777</v>
      </c>
      <c r="E47" s="9">
        <v>0.13680555555555554</v>
      </c>
      <c r="F47" s="9">
        <v>0.14027777777777778</v>
      </c>
      <c r="G47" s="9">
        <v>0.13749999999999998</v>
      </c>
      <c r="H47" s="9">
        <v>0.13819444444444443</v>
      </c>
      <c r="I47" s="9">
        <v>0.14097222222222222</v>
      </c>
      <c r="J47" s="9">
        <v>0.14097222222222222</v>
      </c>
      <c r="K47" s="9">
        <v>0.13958333333333334</v>
      </c>
      <c r="L47" s="9"/>
      <c r="M47" s="10">
        <f t="shared" si="1"/>
        <v>1.1083333333333334</v>
      </c>
      <c r="N47" s="9">
        <f t="shared" si="0"/>
        <v>0.11944444444444446</v>
      </c>
      <c r="O47" s="8" t="s">
        <v>37</v>
      </c>
      <c r="P47" s="8"/>
    </row>
    <row r="48" spans="1:16" x14ac:dyDescent="0.3">
      <c r="A48" s="32" t="s">
        <v>8</v>
      </c>
      <c r="B48" s="21">
        <v>1998</v>
      </c>
      <c r="D48" s="9">
        <v>0.14097222222222222</v>
      </c>
      <c r="E48" s="9">
        <v>0.14097222222222222</v>
      </c>
      <c r="F48" s="9">
        <v>0.1361111111111111</v>
      </c>
      <c r="G48" s="9">
        <v>0.13819444444444443</v>
      </c>
      <c r="H48" s="9">
        <v>0.13680555555555554</v>
      </c>
      <c r="I48" s="9">
        <v>0.1388888888888889</v>
      </c>
      <c r="J48" s="9">
        <v>0.13958333333333334</v>
      </c>
      <c r="K48" s="9">
        <v>0.14166666666666666</v>
      </c>
      <c r="L48" s="9"/>
      <c r="M48" s="10">
        <f t="shared" si="1"/>
        <v>1.1131944444444444</v>
      </c>
      <c r="N48" s="9">
        <f t="shared" si="0"/>
        <v>0.12430555555555545</v>
      </c>
      <c r="O48" s="8"/>
      <c r="P48" s="8"/>
    </row>
    <row r="49" spans="1:16" x14ac:dyDescent="0.3">
      <c r="A49" s="32" t="s">
        <v>2</v>
      </c>
      <c r="B49" s="21">
        <v>2017</v>
      </c>
      <c r="D49" s="9">
        <v>0.13749999999999998</v>
      </c>
      <c r="E49" s="9">
        <v>0.13680555555555554</v>
      </c>
      <c r="F49" s="9">
        <v>0.13680555555555554</v>
      </c>
      <c r="G49" s="9">
        <v>0.13819444444444443</v>
      </c>
      <c r="H49" s="9">
        <v>0.14027777777777778</v>
      </c>
      <c r="I49" s="9">
        <v>0.14027777777777778</v>
      </c>
      <c r="J49" s="9">
        <v>0.1423611111111111</v>
      </c>
      <c r="K49" s="9">
        <v>0.14444444444444446</v>
      </c>
      <c r="L49" s="9"/>
      <c r="M49" s="10">
        <f t="shared" si="1"/>
        <v>1.1166666666666665</v>
      </c>
      <c r="N49" s="9">
        <f t="shared" si="0"/>
        <v>0.12777777777777755</v>
      </c>
      <c r="O49" s="8"/>
      <c r="P49" s="8"/>
    </row>
    <row r="50" spans="1:16" x14ac:dyDescent="0.3">
      <c r="A50" s="32" t="s">
        <v>1</v>
      </c>
      <c r="B50" s="21">
        <v>2015</v>
      </c>
      <c r="D50" s="9">
        <v>0.14097222222222222</v>
      </c>
      <c r="E50" s="9">
        <v>0.13819444444444443</v>
      </c>
      <c r="F50" s="9">
        <v>0.13819444444444443</v>
      </c>
      <c r="G50" s="9">
        <v>0.13402777777777777</v>
      </c>
      <c r="H50" s="9">
        <v>0.13541666666666666</v>
      </c>
      <c r="I50" s="9">
        <v>0.14166666666666666</v>
      </c>
      <c r="J50" s="9">
        <v>0.14305555555555557</v>
      </c>
      <c r="K50" s="9">
        <v>0.14861111111111111</v>
      </c>
      <c r="L50" s="9"/>
      <c r="M50" s="10">
        <f t="shared" si="1"/>
        <v>1.1201388888888888</v>
      </c>
      <c r="N50" s="9">
        <f t="shared" si="0"/>
        <v>0.13124999999999987</v>
      </c>
      <c r="O50" s="8"/>
      <c r="P50" s="8"/>
    </row>
    <row r="51" spans="1:16" x14ac:dyDescent="0.3">
      <c r="A51" s="32" t="s">
        <v>8</v>
      </c>
      <c r="B51" s="21">
        <v>2001</v>
      </c>
      <c r="D51" s="9">
        <v>0.14166666666666666</v>
      </c>
      <c r="E51" s="9">
        <v>0.13541666666666666</v>
      </c>
      <c r="F51" s="9">
        <v>0.1361111111111111</v>
      </c>
      <c r="G51" s="9">
        <v>0.13680555555555554</v>
      </c>
      <c r="H51" s="9">
        <v>0.14166666666666666</v>
      </c>
      <c r="I51" s="9">
        <v>0.14375000000000002</v>
      </c>
      <c r="J51" s="9">
        <v>0.14722222222222223</v>
      </c>
      <c r="K51" s="9">
        <v>0.14375000000000002</v>
      </c>
      <c r="L51" s="9"/>
      <c r="M51" s="10">
        <f t="shared" si="1"/>
        <v>1.1263888888888889</v>
      </c>
      <c r="N51" s="9">
        <f t="shared" si="0"/>
        <v>0.13749999999999996</v>
      </c>
      <c r="O51" s="8"/>
      <c r="P51" s="8"/>
    </row>
    <row r="52" spans="1:16" x14ac:dyDescent="0.3">
      <c r="A52" s="39" t="s">
        <v>5</v>
      </c>
      <c r="B52" s="21">
        <v>2011</v>
      </c>
      <c r="D52" s="9">
        <v>0.14027777777777778</v>
      </c>
      <c r="E52" s="9">
        <v>0.14166666666666666</v>
      </c>
      <c r="F52" s="9">
        <v>0.1388888888888889</v>
      </c>
      <c r="G52" s="9">
        <v>0.13680555555555554</v>
      </c>
      <c r="H52" s="9">
        <v>0.13958333333333334</v>
      </c>
      <c r="I52" s="9">
        <v>0.14166666666666666</v>
      </c>
      <c r="J52" s="9">
        <v>0.14305555555555557</v>
      </c>
      <c r="K52" s="9">
        <v>0.14444444444444446</v>
      </c>
      <c r="L52" s="9"/>
      <c r="M52" s="10">
        <f t="shared" si="1"/>
        <v>1.1263888888888889</v>
      </c>
      <c r="N52" s="9">
        <f t="shared" si="0"/>
        <v>0.13749999999999996</v>
      </c>
      <c r="O52" s="8"/>
      <c r="P52" s="8"/>
    </row>
    <row r="53" spans="1:16" x14ac:dyDescent="0.3">
      <c r="A53" s="39" t="s">
        <v>6</v>
      </c>
      <c r="B53" s="21">
        <v>2006</v>
      </c>
      <c r="D53" s="9">
        <v>0.13749999999999998</v>
      </c>
      <c r="E53" s="9">
        <v>0.13680555555555554</v>
      </c>
      <c r="F53" s="9">
        <v>0.13819444444444443</v>
      </c>
      <c r="G53" s="9">
        <v>0.13958333333333334</v>
      </c>
      <c r="H53" s="9">
        <v>0.1388888888888889</v>
      </c>
      <c r="I53" s="9">
        <v>0.14375000000000002</v>
      </c>
      <c r="J53" s="9">
        <v>0.14861111111111111</v>
      </c>
      <c r="K53" s="9">
        <v>0.14375000000000002</v>
      </c>
      <c r="L53" s="9"/>
      <c r="M53" s="10">
        <f t="shared" si="1"/>
        <v>1.1270833333333332</v>
      </c>
      <c r="N53" s="9">
        <f t="shared" si="0"/>
        <v>0.13819444444444429</v>
      </c>
      <c r="O53" s="8"/>
      <c r="P53" s="8"/>
    </row>
    <row r="54" spans="1:16" x14ac:dyDescent="0.3">
      <c r="A54" s="39" t="s">
        <v>65</v>
      </c>
      <c r="B54" s="21">
        <v>2022</v>
      </c>
      <c r="D54" s="9">
        <v>0.13541666666666666</v>
      </c>
      <c r="E54" s="9">
        <v>0.1361111111111111</v>
      </c>
      <c r="F54" s="9">
        <v>0.1361111111111111</v>
      </c>
      <c r="G54" s="9">
        <v>0.13680555555555554</v>
      </c>
      <c r="H54" s="9">
        <v>0.1388888888888889</v>
      </c>
      <c r="I54" s="9">
        <v>0.14305555555555557</v>
      </c>
      <c r="J54" s="9">
        <v>0.14652777777777778</v>
      </c>
      <c r="K54" s="9">
        <v>0.15486111111111112</v>
      </c>
      <c r="L54" s="9"/>
      <c r="M54" s="10">
        <f t="shared" si="1"/>
        <v>1.1277777777777778</v>
      </c>
      <c r="N54" s="9">
        <f t="shared" si="0"/>
        <v>0.13888888888888884</v>
      </c>
      <c r="O54" s="8" t="s">
        <v>37</v>
      </c>
      <c r="P54" s="8"/>
    </row>
    <row r="55" spans="1:16" x14ac:dyDescent="0.3">
      <c r="A55" s="32" t="s">
        <v>6</v>
      </c>
      <c r="B55" s="21">
        <v>2001</v>
      </c>
      <c r="D55" s="9">
        <v>0.13958333333333334</v>
      </c>
      <c r="E55" s="9">
        <v>0.1361111111111111</v>
      </c>
      <c r="F55" s="9">
        <v>0.13819444444444443</v>
      </c>
      <c r="G55" s="9">
        <v>0.14097222222222222</v>
      </c>
      <c r="H55" s="9">
        <v>0.1423611111111111</v>
      </c>
      <c r="I55" s="9">
        <v>0.14305555555555557</v>
      </c>
      <c r="J55" s="9">
        <v>0.14583333333333334</v>
      </c>
      <c r="K55" s="9">
        <v>0.14444444444444446</v>
      </c>
      <c r="L55" s="9"/>
      <c r="M55" s="10">
        <f t="shared" si="1"/>
        <v>1.1305555555555555</v>
      </c>
      <c r="N55" s="9">
        <f t="shared" si="0"/>
        <v>0.14166666666666661</v>
      </c>
      <c r="O55" s="8"/>
      <c r="P55" s="8"/>
    </row>
    <row r="56" spans="1:16" x14ac:dyDescent="0.3">
      <c r="A56" s="32" t="s">
        <v>44</v>
      </c>
      <c r="B56" s="21">
        <v>1998</v>
      </c>
      <c r="D56" s="9">
        <v>0.14097222222222222</v>
      </c>
      <c r="E56" s="9">
        <v>0.14097222222222222</v>
      </c>
      <c r="F56" s="9">
        <v>0.14027777777777778</v>
      </c>
      <c r="G56" s="9">
        <v>0.14166666666666666</v>
      </c>
      <c r="H56" s="9">
        <v>0.1423611111111111</v>
      </c>
      <c r="I56" s="9">
        <v>0.14166666666666666</v>
      </c>
      <c r="J56" s="9">
        <v>0.14305555555555557</v>
      </c>
      <c r="K56" s="9">
        <v>0.14375000000000002</v>
      </c>
      <c r="L56" s="9"/>
      <c r="M56" s="10">
        <f t="shared" ref="M56:M92" si="4">SUM(D56:K56)</f>
        <v>1.1347222222222222</v>
      </c>
      <c r="N56" s="9">
        <f t="shared" si="0"/>
        <v>0.14583333333333326</v>
      </c>
      <c r="O56" s="8" t="s">
        <v>47</v>
      </c>
      <c r="P56" s="8"/>
    </row>
    <row r="57" spans="1:16" x14ac:dyDescent="0.3">
      <c r="A57" s="32" t="s">
        <v>6</v>
      </c>
      <c r="B57" s="21">
        <v>1998</v>
      </c>
      <c r="D57" s="9">
        <v>0.13541666666666666</v>
      </c>
      <c r="E57" s="9">
        <v>0.13749999999999998</v>
      </c>
      <c r="F57" s="9">
        <v>0.14097222222222222</v>
      </c>
      <c r="G57" s="9">
        <v>0.1388888888888889</v>
      </c>
      <c r="H57" s="9">
        <v>0.1423611111111111</v>
      </c>
      <c r="I57" s="9">
        <v>0.14583333333333334</v>
      </c>
      <c r="J57" s="9">
        <v>0.14305555555555557</v>
      </c>
      <c r="K57" s="9">
        <v>0.15069444444444444</v>
      </c>
      <c r="L57" s="9"/>
      <c r="M57" s="10">
        <f t="shared" si="4"/>
        <v>1.1347222222222224</v>
      </c>
      <c r="N57" s="9">
        <f t="shared" ref="N57:N93" si="5">M57-$M$1</f>
        <v>0.14583333333333348</v>
      </c>
      <c r="O57" s="8"/>
      <c r="P57" s="8"/>
    </row>
    <row r="58" spans="1:16" x14ac:dyDescent="0.3">
      <c r="A58" s="30" t="s">
        <v>78</v>
      </c>
      <c r="B58" s="21">
        <v>2024</v>
      </c>
      <c r="D58" s="9">
        <v>0.13125000000000001</v>
      </c>
      <c r="E58" s="9">
        <v>0.13819444444444445</v>
      </c>
      <c r="F58" s="9">
        <v>0.13958333333333334</v>
      </c>
      <c r="G58" s="9">
        <v>0.14305555555555555</v>
      </c>
      <c r="H58" s="9">
        <v>0.14305555555555555</v>
      </c>
      <c r="I58" s="9">
        <v>0.14444444444444443</v>
      </c>
      <c r="J58" s="9">
        <v>0.14722222222222223</v>
      </c>
      <c r="K58" s="9">
        <v>0.14861111111111111</v>
      </c>
      <c r="L58" s="9"/>
      <c r="M58" s="10">
        <f t="shared" si="4"/>
        <v>1.1354166666666667</v>
      </c>
      <c r="N58" s="9">
        <f t="shared" si="5"/>
        <v>0.14652777777777781</v>
      </c>
      <c r="O58" s="8" t="s">
        <v>37</v>
      </c>
      <c r="P58" s="8"/>
    </row>
    <row r="59" spans="1:16" x14ac:dyDescent="0.3">
      <c r="A59" s="32" t="s">
        <v>8</v>
      </c>
      <c r="B59" s="21">
        <v>2005</v>
      </c>
      <c r="D59" s="9">
        <v>0.1388888888888889</v>
      </c>
      <c r="E59" s="9">
        <v>0.14097222222222222</v>
      </c>
      <c r="F59" s="9">
        <v>0.14097222222222222</v>
      </c>
      <c r="G59" s="9">
        <v>0.14097222222222222</v>
      </c>
      <c r="H59" s="9">
        <v>0.14097222222222222</v>
      </c>
      <c r="I59" s="9">
        <v>0.14375000000000002</v>
      </c>
      <c r="J59" s="9">
        <v>0.14583333333333334</v>
      </c>
      <c r="K59" s="9">
        <v>0.1451388888888889</v>
      </c>
      <c r="L59" s="9"/>
      <c r="M59" s="10">
        <f t="shared" si="4"/>
        <v>1.1375</v>
      </c>
      <c r="N59" s="9">
        <f t="shared" si="5"/>
        <v>0.14861111111111103</v>
      </c>
      <c r="O59" s="8"/>
      <c r="P59" s="8"/>
    </row>
    <row r="60" spans="1:16" x14ac:dyDescent="0.3">
      <c r="A60" s="32" t="s">
        <v>2</v>
      </c>
      <c r="B60" s="21">
        <v>2020</v>
      </c>
      <c r="D60" s="9">
        <v>0.14097222222222222</v>
      </c>
      <c r="E60" s="9">
        <v>0.13749999999999998</v>
      </c>
      <c r="F60" s="9">
        <v>0.13819444444444443</v>
      </c>
      <c r="G60" s="9">
        <v>0.1388888888888889</v>
      </c>
      <c r="H60" s="9">
        <v>0.14166666666666666</v>
      </c>
      <c r="I60" s="9">
        <v>0.14583333333333334</v>
      </c>
      <c r="J60" s="9">
        <v>0.14652777777777778</v>
      </c>
      <c r="K60" s="9">
        <v>0.14861111111111111</v>
      </c>
      <c r="L60" s="9"/>
      <c r="M60" s="10">
        <f t="shared" si="4"/>
        <v>1.1381944444444445</v>
      </c>
      <c r="N60" s="9">
        <f t="shared" si="5"/>
        <v>0.14930555555555558</v>
      </c>
      <c r="O60" s="8" t="s">
        <v>37</v>
      </c>
      <c r="P60" s="8"/>
    </row>
    <row r="61" spans="1:16" x14ac:dyDescent="0.3">
      <c r="A61" s="32" t="s">
        <v>2</v>
      </c>
      <c r="B61" s="21">
        <v>2015</v>
      </c>
      <c r="D61" s="9">
        <v>0.14722222222222223</v>
      </c>
      <c r="E61" s="9">
        <v>0.14375000000000002</v>
      </c>
      <c r="F61" s="9">
        <v>0.13749999999999998</v>
      </c>
      <c r="G61" s="9">
        <v>0.14305555555555557</v>
      </c>
      <c r="H61" s="9">
        <v>0.14305555555555557</v>
      </c>
      <c r="I61" s="9">
        <v>0.14444444444444446</v>
      </c>
      <c r="J61" s="9">
        <v>0.14375000000000002</v>
      </c>
      <c r="K61" s="9">
        <v>0.1361111111111111</v>
      </c>
      <c r="L61" s="9"/>
      <c r="M61" s="10">
        <f t="shared" si="4"/>
        <v>1.1388888888888891</v>
      </c>
      <c r="N61" s="9">
        <f t="shared" si="5"/>
        <v>0.15000000000000013</v>
      </c>
      <c r="O61" s="8"/>
      <c r="P61" s="8"/>
    </row>
    <row r="62" spans="1:16" x14ac:dyDescent="0.3">
      <c r="A62" s="39" t="s">
        <v>38</v>
      </c>
      <c r="B62" s="21">
        <v>2021</v>
      </c>
      <c r="D62" s="9">
        <v>0.12986111111111112</v>
      </c>
      <c r="E62" s="9">
        <v>0.1388888888888889</v>
      </c>
      <c r="F62" s="9">
        <v>0.13749999999999998</v>
      </c>
      <c r="G62" s="9">
        <v>0.1388888888888889</v>
      </c>
      <c r="H62" s="9">
        <v>0.14305555555555557</v>
      </c>
      <c r="I62" s="9">
        <v>0.14861111111111111</v>
      </c>
      <c r="J62" s="9">
        <v>0.15277777777777776</v>
      </c>
      <c r="K62" s="9">
        <v>0.15069444444444444</v>
      </c>
      <c r="L62" s="9"/>
      <c r="M62" s="10">
        <f t="shared" si="4"/>
        <v>1.1402777777777777</v>
      </c>
      <c r="N62" s="9">
        <f t="shared" si="5"/>
        <v>0.1513888888888888</v>
      </c>
      <c r="O62" s="8" t="s">
        <v>37</v>
      </c>
      <c r="P62" s="8"/>
    </row>
    <row r="63" spans="1:16" x14ac:dyDescent="0.3">
      <c r="A63" s="32" t="s">
        <v>59</v>
      </c>
      <c r="B63" s="21">
        <v>2022</v>
      </c>
      <c r="D63" s="9">
        <v>0.13333333333333333</v>
      </c>
      <c r="E63" s="9">
        <v>0.13680555555555554</v>
      </c>
      <c r="F63" s="9">
        <v>0.13819444444444443</v>
      </c>
      <c r="G63" s="9">
        <v>0.13958333333333334</v>
      </c>
      <c r="H63" s="9">
        <v>0.14305555555555557</v>
      </c>
      <c r="I63" s="9">
        <v>0.1451388888888889</v>
      </c>
      <c r="J63" s="9">
        <v>0.15208333333333332</v>
      </c>
      <c r="K63" s="9">
        <v>0.15208333333333332</v>
      </c>
      <c r="L63" s="9"/>
      <c r="M63" s="10">
        <f t="shared" si="4"/>
        <v>1.1402777777777777</v>
      </c>
      <c r="N63" s="9">
        <f t="shared" si="5"/>
        <v>0.1513888888888888</v>
      </c>
      <c r="O63" s="8" t="s">
        <v>37</v>
      </c>
      <c r="P63" s="8" t="s">
        <v>64</v>
      </c>
    </row>
    <row r="64" spans="1:16" x14ac:dyDescent="0.3">
      <c r="A64" s="32" t="s">
        <v>58</v>
      </c>
      <c r="B64" s="21">
        <v>2020</v>
      </c>
      <c r="D64" s="9">
        <v>0.13333333333333333</v>
      </c>
      <c r="E64" s="9">
        <v>0.13749999999999998</v>
      </c>
      <c r="F64" s="9">
        <v>0.13958333333333334</v>
      </c>
      <c r="G64" s="9">
        <v>0.14305555555555557</v>
      </c>
      <c r="H64" s="9">
        <v>0.14444444444444446</v>
      </c>
      <c r="I64" s="9">
        <v>0.14930555555555555</v>
      </c>
      <c r="J64" s="9">
        <v>0.14583333333333334</v>
      </c>
      <c r="K64" s="9">
        <v>0.14722222222222223</v>
      </c>
      <c r="L64" s="9"/>
      <c r="M64" s="10">
        <f t="shared" si="4"/>
        <v>1.1402777777777779</v>
      </c>
      <c r="N64" s="9">
        <f t="shared" si="5"/>
        <v>0.15138888888888902</v>
      </c>
      <c r="O64" s="8" t="s">
        <v>37</v>
      </c>
      <c r="P64" s="8"/>
    </row>
    <row r="65" spans="1:16" x14ac:dyDescent="0.3">
      <c r="A65" s="39" t="s">
        <v>51</v>
      </c>
      <c r="B65" s="21">
        <v>2000</v>
      </c>
      <c r="D65" s="9">
        <v>0.1388888888888889</v>
      </c>
      <c r="E65" s="9">
        <v>0.14305555555555557</v>
      </c>
      <c r="F65" s="9">
        <v>0.14027777777777778</v>
      </c>
      <c r="G65" s="9">
        <v>0.14027777777777778</v>
      </c>
      <c r="H65" s="9">
        <v>0.14097222222222222</v>
      </c>
      <c r="I65" s="9">
        <v>0.1451388888888889</v>
      </c>
      <c r="J65" s="9">
        <v>0.14791666666666667</v>
      </c>
      <c r="K65" s="9">
        <v>0.14583333333333334</v>
      </c>
      <c r="L65" s="9"/>
      <c r="M65" s="10">
        <f t="shared" si="4"/>
        <v>1.1423611111111112</v>
      </c>
      <c r="N65" s="9">
        <f t="shared" si="5"/>
        <v>0.15347222222222223</v>
      </c>
      <c r="O65" s="8"/>
      <c r="P65" s="8"/>
    </row>
    <row r="66" spans="1:16" x14ac:dyDescent="0.3">
      <c r="A66" s="32" t="s">
        <v>2</v>
      </c>
      <c r="B66" s="21">
        <v>2024</v>
      </c>
      <c r="D66" s="9">
        <v>0.1388888888888889</v>
      </c>
      <c r="E66" s="9">
        <v>0.14166666666666666</v>
      </c>
      <c r="F66" s="9">
        <v>0.14097222222222222</v>
      </c>
      <c r="G66" s="9">
        <v>0.1423611111111111</v>
      </c>
      <c r="H66" s="9">
        <v>0.14375000000000002</v>
      </c>
      <c r="I66" s="9">
        <v>0.14444444444444446</v>
      </c>
      <c r="J66" s="9">
        <v>0.14861111111111111</v>
      </c>
      <c r="K66" s="9">
        <v>0.14444444444444446</v>
      </c>
      <c r="L66" s="9"/>
      <c r="M66" s="10">
        <f t="shared" si="4"/>
        <v>1.1451388888888889</v>
      </c>
      <c r="N66" s="9">
        <f t="shared" si="5"/>
        <v>0.15625</v>
      </c>
      <c r="O66" s="8" t="s">
        <v>37</v>
      </c>
      <c r="P66" s="8" t="s">
        <v>64</v>
      </c>
    </row>
    <row r="67" spans="1:16" x14ac:dyDescent="0.3">
      <c r="A67" s="39" t="s">
        <v>45</v>
      </c>
      <c r="B67" s="21">
        <v>1999</v>
      </c>
      <c r="D67" s="9">
        <v>0.14305555555555557</v>
      </c>
      <c r="E67" s="9">
        <v>0.14444444444444446</v>
      </c>
      <c r="F67" s="9">
        <v>0.14097222222222222</v>
      </c>
      <c r="G67" s="9">
        <v>0.1423611111111111</v>
      </c>
      <c r="H67" s="9">
        <v>0.14375000000000002</v>
      </c>
      <c r="I67" s="9">
        <v>0.14444444444444446</v>
      </c>
      <c r="J67" s="9">
        <v>0.14375000000000002</v>
      </c>
      <c r="K67" s="9">
        <v>0.14375000000000002</v>
      </c>
      <c r="L67" s="9"/>
      <c r="M67" s="10">
        <f t="shared" si="4"/>
        <v>1.1465277777777778</v>
      </c>
      <c r="N67" s="9">
        <f t="shared" si="5"/>
        <v>0.15763888888888888</v>
      </c>
      <c r="O67" s="8"/>
      <c r="P67" s="8"/>
    </row>
    <row r="68" spans="1:16" x14ac:dyDescent="0.3">
      <c r="A68" s="32" t="s">
        <v>6</v>
      </c>
      <c r="B68" s="21">
        <v>2000</v>
      </c>
      <c r="D68" s="9">
        <v>0.14097222222222222</v>
      </c>
      <c r="E68" s="9">
        <v>0.14097222222222222</v>
      </c>
      <c r="F68" s="9">
        <v>0.14166666666666666</v>
      </c>
      <c r="G68" s="9">
        <v>0.14166666666666666</v>
      </c>
      <c r="H68" s="9">
        <v>0.14166666666666666</v>
      </c>
      <c r="I68" s="9">
        <v>0.1451388888888889</v>
      </c>
      <c r="J68" s="9">
        <v>0.14652777777777778</v>
      </c>
      <c r="K68" s="9">
        <v>0.14930555555555555</v>
      </c>
      <c r="L68" s="9"/>
      <c r="M68" s="10">
        <f t="shared" si="4"/>
        <v>1.1479166666666667</v>
      </c>
      <c r="N68" s="9">
        <f t="shared" si="5"/>
        <v>0.15902777777777777</v>
      </c>
      <c r="O68" s="8"/>
      <c r="P68" s="8"/>
    </row>
    <row r="69" spans="1:16" x14ac:dyDescent="0.3">
      <c r="A69" s="32" t="s">
        <v>2</v>
      </c>
      <c r="B69" s="21">
        <v>2016</v>
      </c>
      <c r="D69" s="9">
        <v>0.13958333333333334</v>
      </c>
      <c r="E69" s="9">
        <v>0.14166666666666666</v>
      </c>
      <c r="F69" s="9">
        <v>0.1451388888888889</v>
      </c>
      <c r="G69" s="9">
        <v>0.14444444444444446</v>
      </c>
      <c r="H69" s="9">
        <v>0.14305555555555557</v>
      </c>
      <c r="I69" s="9">
        <v>0.1451388888888889</v>
      </c>
      <c r="J69" s="9">
        <v>0.14930555555555555</v>
      </c>
      <c r="K69" s="9">
        <v>0.1423611111111111</v>
      </c>
      <c r="L69" s="9"/>
      <c r="M69" s="10">
        <f t="shared" si="4"/>
        <v>1.1506944444444447</v>
      </c>
      <c r="N69" s="9">
        <f t="shared" si="5"/>
        <v>0.16180555555555576</v>
      </c>
      <c r="O69" s="8"/>
      <c r="P69" s="8"/>
    </row>
    <row r="70" spans="1:16" x14ac:dyDescent="0.3">
      <c r="A70" s="32" t="s">
        <v>6</v>
      </c>
      <c r="B70" s="21">
        <v>2005</v>
      </c>
      <c r="D70" s="9">
        <v>0.13819444444444443</v>
      </c>
      <c r="E70" s="9">
        <v>0.14027777777777778</v>
      </c>
      <c r="F70" s="9">
        <v>0.14027777777777778</v>
      </c>
      <c r="G70" s="9">
        <v>0.14930555555555555</v>
      </c>
      <c r="H70" s="9">
        <v>0.14375000000000002</v>
      </c>
      <c r="I70" s="9">
        <v>0.14583333333333334</v>
      </c>
      <c r="J70" s="9">
        <v>0.14861111111111111</v>
      </c>
      <c r="K70" s="9">
        <v>0.15069444444444444</v>
      </c>
      <c r="L70" s="9"/>
      <c r="M70" s="11">
        <f t="shared" si="4"/>
        <v>1.1569444444444446</v>
      </c>
      <c r="N70" s="9">
        <f t="shared" si="5"/>
        <v>0.16805555555555562</v>
      </c>
      <c r="O70" s="8"/>
      <c r="P70" s="8"/>
    </row>
    <row r="71" spans="1:16" x14ac:dyDescent="0.3">
      <c r="A71" s="32" t="s">
        <v>9</v>
      </c>
      <c r="B71" s="21">
        <v>2007</v>
      </c>
      <c r="D71" s="9">
        <v>0.1388888888888889</v>
      </c>
      <c r="E71" s="9">
        <v>0.1423611111111111</v>
      </c>
      <c r="F71" s="9">
        <v>0.14375000000000002</v>
      </c>
      <c r="G71" s="9">
        <v>0.14444444444444446</v>
      </c>
      <c r="H71" s="9">
        <v>0.14652777777777778</v>
      </c>
      <c r="I71" s="9">
        <v>0.14722222222222223</v>
      </c>
      <c r="J71" s="9">
        <v>0.14861111111111111</v>
      </c>
      <c r="K71" s="9">
        <v>0.14791666666666667</v>
      </c>
      <c r="L71" s="9"/>
      <c r="M71" s="10">
        <f t="shared" si="4"/>
        <v>1.1597222222222223</v>
      </c>
      <c r="N71" s="9">
        <f t="shared" si="5"/>
        <v>0.17083333333333339</v>
      </c>
      <c r="O71" s="8"/>
      <c r="P71" s="8"/>
    </row>
    <row r="72" spans="1:16" x14ac:dyDescent="0.3">
      <c r="A72" s="32" t="s">
        <v>65</v>
      </c>
      <c r="B72" s="21">
        <v>2022</v>
      </c>
      <c r="D72" s="9">
        <v>0.13958333333333334</v>
      </c>
      <c r="E72" s="9">
        <v>0.13819444444444443</v>
      </c>
      <c r="F72" s="9">
        <v>0.13749999999999998</v>
      </c>
      <c r="G72" s="9">
        <v>0.14166666666666666</v>
      </c>
      <c r="H72" s="9">
        <v>0.14791666666666667</v>
      </c>
      <c r="I72" s="9">
        <v>0.14861111111111111</v>
      </c>
      <c r="J72" s="9">
        <v>0.15277777777777776</v>
      </c>
      <c r="K72" s="9">
        <v>0.15486111111111112</v>
      </c>
      <c r="L72" s="9"/>
      <c r="M72" s="10">
        <f t="shared" si="4"/>
        <v>1.1611111111111112</v>
      </c>
      <c r="N72" s="9">
        <f t="shared" si="5"/>
        <v>0.17222222222222228</v>
      </c>
      <c r="O72" s="8" t="s">
        <v>37</v>
      </c>
      <c r="P72" s="8" t="s">
        <v>64</v>
      </c>
    </row>
    <row r="73" spans="1:16" x14ac:dyDescent="0.3">
      <c r="A73" s="32" t="s">
        <v>45</v>
      </c>
      <c r="B73" s="21">
        <v>1998</v>
      </c>
      <c r="D73" s="9">
        <v>0.14444444444444446</v>
      </c>
      <c r="E73" s="9">
        <v>0.14375000000000002</v>
      </c>
      <c r="F73" s="9">
        <v>0.1451388888888889</v>
      </c>
      <c r="G73" s="9">
        <v>0.14305555555555557</v>
      </c>
      <c r="H73" s="9">
        <v>0.14444444444444446</v>
      </c>
      <c r="I73" s="9">
        <v>0.1451388888888889</v>
      </c>
      <c r="J73" s="9">
        <v>0.14791666666666667</v>
      </c>
      <c r="K73" s="9">
        <v>0.14861111111111111</v>
      </c>
      <c r="L73" s="9"/>
      <c r="M73" s="10">
        <f t="shared" si="4"/>
        <v>1.1625000000000001</v>
      </c>
      <c r="N73" s="9">
        <f t="shared" si="5"/>
        <v>0.17361111111111116</v>
      </c>
      <c r="O73" s="8"/>
      <c r="P73" s="8"/>
    </row>
    <row r="74" spans="1:16" x14ac:dyDescent="0.3">
      <c r="A74" s="32" t="s">
        <v>8</v>
      </c>
      <c r="B74" s="21">
        <v>2006</v>
      </c>
      <c r="D74" s="9">
        <v>0.13749999999999998</v>
      </c>
      <c r="E74" s="9">
        <v>0.14166666666666666</v>
      </c>
      <c r="F74" s="9">
        <v>0.14166666666666666</v>
      </c>
      <c r="G74" s="9">
        <v>0.14375000000000002</v>
      </c>
      <c r="H74" s="9">
        <v>0.14583333333333334</v>
      </c>
      <c r="I74" s="9">
        <v>0.14722222222222223</v>
      </c>
      <c r="J74" s="9">
        <v>0.15277777777777776</v>
      </c>
      <c r="K74" s="9">
        <v>0.15486111111111112</v>
      </c>
      <c r="L74" s="9"/>
      <c r="M74" s="10">
        <f t="shared" si="4"/>
        <v>1.1652777777777779</v>
      </c>
      <c r="N74" s="9">
        <f t="shared" si="5"/>
        <v>0.17638888888888893</v>
      </c>
      <c r="O74" s="8"/>
      <c r="P74" s="8"/>
    </row>
    <row r="75" spans="1:16" x14ac:dyDescent="0.3">
      <c r="A75" s="32" t="s">
        <v>48</v>
      </c>
      <c r="B75" s="21">
        <v>1998</v>
      </c>
      <c r="D75" s="9">
        <v>0.13958333333333334</v>
      </c>
      <c r="E75" s="9">
        <v>0.14375000000000002</v>
      </c>
      <c r="F75" s="9">
        <v>0.1451388888888889</v>
      </c>
      <c r="G75" s="9">
        <v>0.1451388888888889</v>
      </c>
      <c r="H75" s="9">
        <v>0.1451388888888889</v>
      </c>
      <c r="I75" s="9">
        <v>0.15138888888888888</v>
      </c>
      <c r="J75" s="9">
        <v>0.15</v>
      </c>
      <c r="K75" s="9">
        <v>0.15277777777777776</v>
      </c>
      <c r="L75" s="9"/>
      <c r="M75" s="10">
        <f t="shared" si="4"/>
        <v>1.1729166666666666</v>
      </c>
      <c r="N75" s="9">
        <f t="shared" si="5"/>
        <v>0.18402777777777768</v>
      </c>
      <c r="O75" s="8"/>
      <c r="P75" s="8"/>
    </row>
    <row r="76" spans="1:16" x14ac:dyDescent="0.3">
      <c r="A76" s="32" t="s">
        <v>48</v>
      </c>
      <c r="B76" s="21">
        <v>1999</v>
      </c>
      <c r="D76" s="9">
        <v>0.14583333333333334</v>
      </c>
      <c r="E76" s="9">
        <v>0.14375000000000002</v>
      </c>
      <c r="F76" s="9">
        <v>0.14652777777777778</v>
      </c>
      <c r="G76" s="9">
        <v>0.14583333333333334</v>
      </c>
      <c r="H76" s="9">
        <v>0.14652777777777778</v>
      </c>
      <c r="I76" s="9">
        <v>0.14722222222222223</v>
      </c>
      <c r="J76" s="9">
        <v>0.14861111111111111</v>
      </c>
      <c r="K76" s="9">
        <v>0.14930555555555555</v>
      </c>
      <c r="L76" s="9"/>
      <c r="M76" s="10">
        <f t="shared" si="4"/>
        <v>1.1736111111111112</v>
      </c>
      <c r="N76" s="9">
        <f t="shared" si="5"/>
        <v>0.18472222222222223</v>
      </c>
      <c r="O76" s="8"/>
      <c r="P76" s="8"/>
    </row>
    <row r="77" spans="1:16" x14ac:dyDescent="0.3">
      <c r="A77" s="39" t="s">
        <v>43</v>
      </c>
      <c r="B77" s="21">
        <v>1998</v>
      </c>
      <c r="D77" s="9">
        <v>0.14375000000000002</v>
      </c>
      <c r="E77" s="9">
        <v>0.1451388888888889</v>
      </c>
      <c r="F77" s="9">
        <v>0.14444444444444446</v>
      </c>
      <c r="G77" s="9">
        <v>0.1451388888888889</v>
      </c>
      <c r="H77" s="9">
        <v>0.14861111111111111</v>
      </c>
      <c r="I77" s="9">
        <v>0.14930555555555555</v>
      </c>
      <c r="J77" s="9">
        <v>0.15</v>
      </c>
      <c r="K77" s="9">
        <v>0.15</v>
      </c>
      <c r="L77" s="9"/>
      <c r="M77" s="10">
        <f t="shared" si="4"/>
        <v>1.1763888888888889</v>
      </c>
      <c r="N77" s="9">
        <f t="shared" si="5"/>
        <v>0.1875</v>
      </c>
      <c r="O77" s="8"/>
      <c r="P77" s="8"/>
    </row>
    <row r="78" spans="1:16" x14ac:dyDescent="0.3">
      <c r="A78" s="32" t="s">
        <v>4</v>
      </c>
      <c r="B78" s="21">
        <v>2023</v>
      </c>
      <c r="D78" s="9">
        <v>0.1451388888888889</v>
      </c>
      <c r="E78" s="9">
        <v>0.14930555555555555</v>
      </c>
      <c r="F78" s="9">
        <v>0.14652777777777778</v>
      </c>
      <c r="G78" s="9">
        <v>0.14652777777777778</v>
      </c>
      <c r="H78" s="9">
        <v>0.14861111111111111</v>
      </c>
      <c r="I78" s="9">
        <v>0.14722222222222223</v>
      </c>
      <c r="J78" s="9">
        <v>0.14861111111111111</v>
      </c>
      <c r="K78" s="9">
        <v>0.14930555555555555</v>
      </c>
      <c r="L78" s="9"/>
      <c r="M78" s="10">
        <f t="shared" si="4"/>
        <v>1.1812500000000001</v>
      </c>
      <c r="N78" s="9">
        <f t="shared" si="5"/>
        <v>0.1923611111111112</v>
      </c>
      <c r="O78" s="8" t="s">
        <v>37</v>
      </c>
      <c r="P78" s="8"/>
    </row>
    <row r="79" spans="1:16" x14ac:dyDescent="0.3">
      <c r="A79" s="32" t="s">
        <v>48</v>
      </c>
      <c r="B79" s="21">
        <v>2002</v>
      </c>
      <c r="D79" s="9">
        <v>0.13819444444444443</v>
      </c>
      <c r="E79" s="9">
        <v>0.14305555555555557</v>
      </c>
      <c r="F79" s="9">
        <v>0.1423611111111111</v>
      </c>
      <c r="G79" s="9">
        <v>0.14305555555555557</v>
      </c>
      <c r="H79" s="9">
        <v>0.14722222222222223</v>
      </c>
      <c r="I79" s="9">
        <v>0.15138888888888888</v>
      </c>
      <c r="J79" s="9">
        <v>0.16041666666666668</v>
      </c>
      <c r="K79" s="9">
        <v>0.15694444444444444</v>
      </c>
      <c r="L79" s="9"/>
      <c r="M79" s="10">
        <f t="shared" si="4"/>
        <v>1.182638888888889</v>
      </c>
      <c r="N79" s="9">
        <f t="shared" si="5"/>
        <v>0.19375000000000009</v>
      </c>
      <c r="O79" s="8"/>
      <c r="P79" s="8"/>
    </row>
    <row r="80" spans="1:16" x14ac:dyDescent="0.3">
      <c r="A80" s="39" t="s">
        <v>3</v>
      </c>
      <c r="B80" s="21">
        <v>2012</v>
      </c>
      <c r="D80" s="9">
        <v>0.14097222222222222</v>
      </c>
      <c r="E80" s="9">
        <v>0.14722222222222223</v>
      </c>
      <c r="F80" s="9">
        <v>0.14791666666666667</v>
      </c>
      <c r="G80" s="9">
        <v>0.14652777777777778</v>
      </c>
      <c r="H80" s="9">
        <v>0.14722222222222223</v>
      </c>
      <c r="I80" s="9">
        <v>0.14791666666666667</v>
      </c>
      <c r="J80" s="9">
        <v>0.15138888888888888</v>
      </c>
      <c r="K80" s="9">
        <v>0.15486111111111112</v>
      </c>
      <c r="L80" s="9"/>
      <c r="M80" s="10">
        <f t="shared" si="4"/>
        <v>1.1840277777777779</v>
      </c>
      <c r="N80" s="9">
        <f t="shared" si="5"/>
        <v>0.19513888888888897</v>
      </c>
      <c r="O80" s="8"/>
      <c r="P80" s="8"/>
    </row>
    <row r="81" spans="1:16" x14ac:dyDescent="0.3">
      <c r="A81" s="32" t="s">
        <v>44</v>
      </c>
      <c r="B81" s="21">
        <v>1999</v>
      </c>
      <c r="D81" s="9">
        <v>0.1423611111111111</v>
      </c>
      <c r="E81" s="9">
        <v>0.14444444444444446</v>
      </c>
      <c r="F81" s="9">
        <v>0.1451388888888889</v>
      </c>
      <c r="G81" s="9">
        <v>0.15</v>
      </c>
      <c r="H81" s="9">
        <v>0.15138888888888888</v>
      </c>
      <c r="I81" s="9">
        <v>0.15069444444444444</v>
      </c>
      <c r="J81" s="9">
        <v>0.15138888888888888</v>
      </c>
      <c r="K81" s="9">
        <v>0.15069444444444444</v>
      </c>
      <c r="L81" s="9"/>
      <c r="M81" s="10">
        <f t="shared" si="4"/>
        <v>1.1861111111111111</v>
      </c>
      <c r="N81" s="9">
        <f t="shared" si="5"/>
        <v>0.19722222222222219</v>
      </c>
      <c r="O81" s="8"/>
      <c r="P81" s="8"/>
    </row>
    <row r="82" spans="1:16" x14ac:dyDescent="0.3">
      <c r="A82" s="32" t="s">
        <v>34</v>
      </c>
      <c r="B82" s="21">
        <v>2019</v>
      </c>
      <c r="D82" s="9">
        <v>0.14027777777777778</v>
      </c>
      <c r="E82" s="9">
        <v>0.14444444444444446</v>
      </c>
      <c r="F82" s="9">
        <v>0.14722222222222223</v>
      </c>
      <c r="G82" s="9">
        <v>0.14722222222222223</v>
      </c>
      <c r="H82" s="9">
        <v>0.14652777777777778</v>
      </c>
      <c r="I82" s="9">
        <v>0.15277777777777776</v>
      </c>
      <c r="J82" s="9">
        <v>0.15416666666666667</v>
      </c>
      <c r="K82" s="9">
        <v>0.15347222222222223</v>
      </c>
      <c r="L82" s="9"/>
      <c r="M82" s="10">
        <f t="shared" si="4"/>
        <v>1.1861111111111113</v>
      </c>
      <c r="N82" s="9">
        <f t="shared" si="5"/>
        <v>0.19722222222222241</v>
      </c>
      <c r="O82" s="8" t="s">
        <v>37</v>
      </c>
      <c r="P82" s="8"/>
    </row>
    <row r="83" spans="1:16" x14ac:dyDescent="0.3">
      <c r="A83" s="32" t="s">
        <v>6</v>
      </c>
      <c r="B83" s="21">
        <v>2008</v>
      </c>
      <c r="D83" s="9">
        <v>0.14583333333333334</v>
      </c>
      <c r="E83" s="9">
        <v>0.14583333333333334</v>
      </c>
      <c r="F83" s="9">
        <v>0.14652777777777778</v>
      </c>
      <c r="G83" s="9">
        <v>0.14652777777777778</v>
      </c>
      <c r="H83" s="9">
        <v>0.14722222222222223</v>
      </c>
      <c r="I83" s="9">
        <v>0.15138888888888888</v>
      </c>
      <c r="J83" s="9">
        <v>0.14930555555555555</v>
      </c>
      <c r="K83" s="9">
        <v>0.15416666666666667</v>
      </c>
      <c r="L83" s="9"/>
      <c r="M83" s="10">
        <f t="shared" si="4"/>
        <v>1.1868055555555554</v>
      </c>
      <c r="N83" s="9">
        <f t="shared" si="5"/>
        <v>0.19791666666666652</v>
      </c>
      <c r="O83" s="8"/>
      <c r="P83" s="8"/>
    </row>
    <row r="84" spans="1:16" x14ac:dyDescent="0.3">
      <c r="A84" s="39" t="s">
        <v>50</v>
      </c>
      <c r="B84" s="21">
        <v>2000</v>
      </c>
      <c r="D84" s="9">
        <v>0.14791666666666667</v>
      </c>
      <c r="E84" s="9">
        <v>0.14930555555555555</v>
      </c>
      <c r="F84" s="9">
        <v>0.14791666666666667</v>
      </c>
      <c r="G84" s="9">
        <v>0.14791666666666667</v>
      </c>
      <c r="H84" s="9">
        <v>0.14583333333333334</v>
      </c>
      <c r="I84" s="9">
        <v>0.14930555555555555</v>
      </c>
      <c r="J84" s="9">
        <v>0.14791666666666667</v>
      </c>
      <c r="K84" s="9">
        <v>0.15069444444444444</v>
      </c>
      <c r="L84" s="9"/>
      <c r="M84" s="10">
        <f t="shared" si="4"/>
        <v>1.1868055555555557</v>
      </c>
      <c r="N84" s="9">
        <f t="shared" si="5"/>
        <v>0.19791666666666674</v>
      </c>
      <c r="O84" s="8"/>
      <c r="P84" s="8"/>
    </row>
    <row r="85" spans="1:16" x14ac:dyDescent="0.3">
      <c r="A85" s="32" t="s">
        <v>1</v>
      </c>
      <c r="B85" s="21">
        <v>2014</v>
      </c>
      <c r="D85" s="9">
        <v>0.13958333333333334</v>
      </c>
      <c r="E85" s="9">
        <v>0.1451388888888889</v>
      </c>
      <c r="F85" s="9">
        <v>0.14444444444444446</v>
      </c>
      <c r="G85" s="9">
        <v>0.14722222222222223</v>
      </c>
      <c r="H85" s="9">
        <v>0.14791666666666667</v>
      </c>
      <c r="I85" s="9">
        <v>0.15416666666666667</v>
      </c>
      <c r="J85" s="9">
        <v>0.15694444444444444</v>
      </c>
      <c r="K85" s="9">
        <v>0.15208333333333332</v>
      </c>
      <c r="L85" s="9"/>
      <c r="M85" s="10">
        <f t="shared" si="4"/>
        <v>1.1875000000000002</v>
      </c>
      <c r="N85" s="9">
        <f t="shared" si="5"/>
        <v>0.19861111111111129</v>
      </c>
      <c r="O85" s="8"/>
      <c r="P85" s="8"/>
    </row>
    <row r="86" spans="1:16" x14ac:dyDescent="0.3">
      <c r="A86" s="32" t="s">
        <v>4</v>
      </c>
      <c r="B86" s="21">
        <v>2021</v>
      </c>
      <c r="D86" s="9">
        <v>0.14652777777777778</v>
      </c>
      <c r="E86" s="9">
        <v>0.14861111111111111</v>
      </c>
      <c r="F86" s="9">
        <v>0.14722222222222223</v>
      </c>
      <c r="G86" s="9">
        <v>0.14722222222222223</v>
      </c>
      <c r="H86" s="9">
        <v>0.15069444444444444</v>
      </c>
      <c r="I86" s="9">
        <v>0.14722222222222223</v>
      </c>
      <c r="J86" s="9">
        <v>0.15069444444444444</v>
      </c>
      <c r="K86" s="9">
        <v>0.15</v>
      </c>
      <c r="L86" s="9"/>
      <c r="M86" s="10">
        <f t="shared" si="4"/>
        <v>1.1881944444444443</v>
      </c>
      <c r="N86" s="9">
        <f t="shared" si="5"/>
        <v>0.1993055555555554</v>
      </c>
      <c r="O86" s="8" t="s">
        <v>37</v>
      </c>
      <c r="P86" s="8"/>
    </row>
    <row r="87" spans="1:16" x14ac:dyDescent="0.3">
      <c r="A87" s="32" t="s">
        <v>6</v>
      </c>
      <c r="B87" s="21">
        <v>2002</v>
      </c>
      <c r="D87" s="9">
        <v>0.14305555555555557</v>
      </c>
      <c r="E87" s="9">
        <v>0.15972222222222224</v>
      </c>
      <c r="F87" s="9">
        <v>0.14583333333333334</v>
      </c>
      <c r="G87" s="9">
        <v>0.1451388888888889</v>
      </c>
      <c r="H87" s="9">
        <v>0.14652777777777778</v>
      </c>
      <c r="I87" s="9">
        <v>0.14791666666666667</v>
      </c>
      <c r="J87" s="9">
        <v>0.15069444444444444</v>
      </c>
      <c r="K87" s="9">
        <v>0.15208333333333332</v>
      </c>
      <c r="L87" s="9"/>
      <c r="M87" s="10">
        <f t="shared" si="4"/>
        <v>1.1909722222222223</v>
      </c>
      <c r="N87" s="9">
        <f t="shared" si="5"/>
        <v>0.20208333333333339</v>
      </c>
      <c r="O87" s="8" t="s">
        <v>56</v>
      </c>
      <c r="P87" s="8"/>
    </row>
    <row r="88" spans="1:16" x14ac:dyDescent="0.3">
      <c r="A88" s="32" t="s">
        <v>4</v>
      </c>
      <c r="B88" s="21">
        <v>2017</v>
      </c>
      <c r="D88" s="9">
        <v>0.14583333333333334</v>
      </c>
      <c r="E88" s="9">
        <v>0.1451388888888889</v>
      </c>
      <c r="F88" s="9">
        <v>0.14652777777777778</v>
      </c>
      <c r="G88" s="9">
        <v>0.14791666666666667</v>
      </c>
      <c r="H88" s="9">
        <v>0.14722222222222223</v>
      </c>
      <c r="I88" s="9">
        <v>0.15416666666666667</v>
      </c>
      <c r="J88" s="9">
        <v>0.15208333333333332</v>
      </c>
      <c r="K88" s="9">
        <v>0.15277777777777776</v>
      </c>
      <c r="L88" s="9"/>
      <c r="M88" s="10">
        <f t="shared" si="4"/>
        <v>1.1916666666666667</v>
      </c>
      <c r="N88" s="9">
        <f t="shared" si="5"/>
        <v>0.20277777777777772</v>
      </c>
      <c r="O88" s="8"/>
      <c r="P88" s="8"/>
    </row>
    <row r="89" spans="1:16" x14ac:dyDescent="0.3">
      <c r="A89" s="32" t="s">
        <v>5</v>
      </c>
      <c r="B89" s="21">
        <v>2010</v>
      </c>
      <c r="D89" s="9">
        <v>0.15347222222222223</v>
      </c>
      <c r="E89" s="9">
        <v>0.15069444444444444</v>
      </c>
      <c r="F89" s="9">
        <v>0.14722222222222223</v>
      </c>
      <c r="G89" s="9">
        <v>0.14861111111111111</v>
      </c>
      <c r="H89" s="9">
        <v>0.15</v>
      </c>
      <c r="I89" s="9">
        <v>0.14722222222222223</v>
      </c>
      <c r="J89" s="9">
        <v>0.14861111111111111</v>
      </c>
      <c r="K89" s="9">
        <v>0.14652777777777778</v>
      </c>
      <c r="L89" s="9"/>
      <c r="M89" s="10">
        <f t="shared" si="4"/>
        <v>1.1923611111111112</v>
      </c>
      <c r="N89" s="9">
        <f t="shared" si="5"/>
        <v>0.20347222222222228</v>
      </c>
      <c r="O89" s="8"/>
      <c r="P89" s="8"/>
    </row>
    <row r="90" spans="1:16" x14ac:dyDescent="0.3">
      <c r="A90" s="32" t="s">
        <v>4</v>
      </c>
      <c r="B90" s="21">
        <v>2022</v>
      </c>
      <c r="D90" s="9">
        <v>0.14861111111111111</v>
      </c>
      <c r="E90" s="9">
        <v>0.14861111111111111</v>
      </c>
      <c r="F90" s="9">
        <v>0.14930555555555555</v>
      </c>
      <c r="G90" s="9">
        <v>0.14791666666666667</v>
      </c>
      <c r="H90" s="9">
        <v>0.14861111111111111</v>
      </c>
      <c r="I90" s="9">
        <v>0.15</v>
      </c>
      <c r="J90" s="9">
        <v>0.15138888888888888</v>
      </c>
      <c r="K90" s="9">
        <v>0.14861111111111111</v>
      </c>
      <c r="L90" s="9"/>
      <c r="M90" s="10">
        <f t="shared" si="4"/>
        <v>1.1930555555555555</v>
      </c>
      <c r="N90" s="9">
        <f t="shared" si="5"/>
        <v>0.20416666666666661</v>
      </c>
      <c r="O90" s="8" t="s">
        <v>37</v>
      </c>
      <c r="P90" s="8"/>
    </row>
    <row r="91" spans="1:16" x14ac:dyDescent="0.3">
      <c r="A91" s="32" t="s">
        <v>4</v>
      </c>
      <c r="B91" s="21">
        <v>2023</v>
      </c>
      <c r="D91" s="9">
        <v>0.15069444444444444</v>
      </c>
      <c r="E91" s="9">
        <v>0.15</v>
      </c>
      <c r="F91" s="9">
        <v>0.15</v>
      </c>
      <c r="G91" s="9">
        <v>0.14930555555555555</v>
      </c>
      <c r="H91" s="9">
        <v>0.14861111111111111</v>
      </c>
      <c r="I91" s="9">
        <v>0.14791666666666667</v>
      </c>
      <c r="J91" s="9">
        <v>0.14930555555555555</v>
      </c>
      <c r="K91" s="9">
        <v>0.15069444444444444</v>
      </c>
      <c r="L91" s="9"/>
      <c r="M91" s="10">
        <f t="shared" si="4"/>
        <v>1.1965277777777779</v>
      </c>
      <c r="N91" s="9">
        <f t="shared" si="5"/>
        <v>0.20763888888888893</v>
      </c>
      <c r="O91" s="8" t="s">
        <v>37</v>
      </c>
      <c r="P91" s="8" t="s">
        <v>64</v>
      </c>
    </row>
    <row r="92" spans="1:16" x14ac:dyDescent="0.3">
      <c r="A92" s="32" t="s">
        <v>5</v>
      </c>
      <c r="B92" s="21">
        <v>2007</v>
      </c>
      <c r="D92" s="9">
        <v>0.14791666666666667</v>
      </c>
      <c r="E92" s="9">
        <v>0.15</v>
      </c>
      <c r="F92" s="9">
        <v>0.15</v>
      </c>
      <c r="G92" s="9">
        <v>0.14791666666666667</v>
      </c>
      <c r="H92" s="9">
        <v>0.14791666666666667</v>
      </c>
      <c r="I92" s="9">
        <v>0.14861111111111111</v>
      </c>
      <c r="J92" s="9">
        <v>0.15138888888888888</v>
      </c>
      <c r="K92" s="9">
        <v>0.15347222222222223</v>
      </c>
      <c r="L92" s="9"/>
      <c r="M92" s="10">
        <f t="shared" si="4"/>
        <v>1.1972222222222222</v>
      </c>
      <c r="N92" s="9">
        <f t="shared" si="5"/>
        <v>0.20833333333333326</v>
      </c>
      <c r="O92" s="8"/>
      <c r="P92" s="8"/>
    </row>
    <row r="93" spans="1:16" x14ac:dyDescent="0.3">
      <c r="A93" s="32" t="s">
        <v>34</v>
      </c>
      <c r="B93" s="21">
        <v>2017</v>
      </c>
      <c r="D93" s="9">
        <v>0.13680555555555554</v>
      </c>
      <c r="E93" s="9">
        <v>0.1423611111111111</v>
      </c>
      <c r="F93" s="9">
        <v>0.14375000000000002</v>
      </c>
      <c r="G93" s="9">
        <v>0.1451388888888889</v>
      </c>
      <c r="H93" s="9">
        <v>0.14930555555555555</v>
      </c>
      <c r="I93" s="9">
        <v>0.15486111111111112</v>
      </c>
      <c r="J93" s="9">
        <v>0.16180555555555556</v>
      </c>
      <c r="K93" s="9">
        <v>0.16666666666666666</v>
      </c>
      <c r="L93" s="9"/>
      <c r="M93" s="10">
        <f t="shared" ref="M93:M128" si="6">SUM(D93:K93)</f>
        <v>1.2006944444444447</v>
      </c>
      <c r="N93" s="9">
        <f t="shared" si="5"/>
        <v>0.2118055555555558</v>
      </c>
      <c r="O93" s="8"/>
      <c r="P93" s="8"/>
    </row>
    <row r="94" spans="1:16" x14ac:dyDescent="0.3">
      <c r="A94" s="32" t="s">
        <v>2</v>
      </c>
      <c r="B94" s="21">
        <v>2014</v>
      </c>
      <c r="D94" s="9">
        <v>0.14375000000000002</v>
      </c>
      <c r="E94" s="9">
        <v>0.14861111111111111</v>
      </c>
      <c r="F94" s="9">
        <v>0.14375000000000002</v>
      </c>
      <c r="G94" s="9">
        <v>0.14722222222222223</v>
      </c>
      <c r="H94" s="9">
        <v>0.15</v>
      </c>
      <c r="I94" s="9">
        <v>0.15277777777777776</v>
      </c>
      <c r="J94" s="9">
        <v>0.15763888888888888</v>
      </c>
      <c r="K94" s="9">
        <v>0.15833333333333333</v>
      </c>
      <c r="L94" s="9"/>
      <c r="M94" s="10">
        <f t="shared" si="6"/>
        <v>1.2020833333333334</v>
      </c>
      <c r="N94" s="9">
        <f t="shared" ref="N94:N127" si="7">M94-$M$1</f>
        <v>0.21319444444444446</v>
      </c>
      <c r="O94" s="8"/>
      <c r="P94" s="8"/>
    </row>
    <row r="95" spans="1:16" x14ac:dyDescent="0.3">
      <c r="A95" s="32" t="s">
        <v>2</v>
      </c>
      <c r="B95" s="21">
        <v>2011</v>
      </c>
      <c r="D95" s="9">
        <v>0.13680555555555554</v>
      </c>
      <c r="E95" s="9">
        <v>0.14583333333333334</v>
      </c>
      <c r="F95" s="9">
        <v>0.15555555555555556</v>
      </c>
      <c r="G95" s="9">
        <v>0.14166666666666666</v>
      </c>
      <c r="H95" s="9">
        <v>0.14722222222222223</v>
      </c>
      <c r="I95" s="9">
        <v>0.16319444444444445</v>
      </c>
      <c r="J95" s="9">
        <v>0.15833333333333333</v>
      </c>
      <c r="K95" s="9">
        <v>0.15625</v>
      </c>
      <c r="L95" s="9"/>
      <c r="M95" s="10">
        <f t="shared" si="6"/>
        <v>1.2048611111111112</v>
      </c>
      <c r="N95" s="9">
        <f t="shared" si="7"/>
        <v>0.21597222222222223</v>
      </c>
      <c r="O95" s="8" t="s">
        <v>27</v>
      </c>
      <c r="P95" s="8"/>
    </row>
    <row r="96" spans="1:16" x14ac:dyDescent="0.3">
      <c r="A96" s="32" t="s">
        <v>5</v>
      </c>
      <c r="B96" s="21">
        <v>2008</v>
      </c>
      <c r="D96" s="9">
        <v>0.14444444444444446</v>
      </c>
      <c r="E96" s="9">
        <v>0.14861111111111111</v>
      </c>
      <c r="F96" s="9">
        <v>0.15</v>
      </c>
      <c r="G96" s="9">
        <v>0.14930555555555555</v>
      </c>
      <c r="H96" s="9">
        <v>0.15069444444444444</v>
      </c>
      <c r="I96" s="9">
        <v>0.15347222222222223</v>
      </c>
      <c r="J96" s="9">
        <v>0.15347222222222223</v>
      </c>
      <c r="K96" s="9">
        <v>0.15486111111111112</v>
      </c>
      <c r="L96" s="9"/>
      <c r="M96" s="10">
        <f t="shared" si="6"/>
        <v>1.2048611111111112</v>
      </c>
      <c r="N96" s="9">
        <f t="shared" si="7"/>
        <v>0.21597222222222223</v>
      </c>
      <c r="O96" s="8"/>
      <c r="P96" s="8"/>
    </row>
    <row r="97" spans="1:16" x14ac:dyDescent="0.3">
      <c r="A97" s="32" t="s">
        <v>5</v>
      </c>
      <c r="B97" s="21">
        <v>2005</v>
      </c>
      <c r="D97" s="9">
        <v>0.1451388888888889</v>
      </c>
      <c r="E97" s="9">
        <v>0.14791666666666667</v>
      </c>
      <c r="F97" s="9">
        <v>0.15069444444444444</v>
      </c>
      <c r="G97" s="9">
        <v>0.15208333333333332</v>
      </c>
      <c r="H97" s="9">
        <v>0.15208333333333332</v>
      </c>
      <c r="I97" s="9">
        <v>0.15138888888888888</v>
      </c>
      <c r="J97" s="9">
        <v>0.15138888888888888</v>
      </c>
      <c r="K97" s="9">
        <v>0.15416666666666667</v>
      </c>
      <c r="L97" s="9"/>
      <c r="M97" s="11">
        <f t="shared" si="6"/>
        <v>1.2048611111111112</v>
      </c>
      <c r="N97" s="9">
        <f t="shared" si="7"/>
        <v>0.21597222222222223</v>
      </c>
      <c r="O97" s="8"/>
      <c r="P97" s="8"/>
    </row>
    <row r="98" spans="1:16" x14ac:dyDescent="0.3">
      <c r="A98" s="32" t="s">
        <v>38</v>
      </c>
      <c r="B98" s="21">
        <v>2022</v>
      </c>
      <c r="D98" s="9">
        <v>0.14305555555555557</v>
      </c>
      <c r="E98" s="9">
        <v>0.1451388888888889</v>
      </c>
      <c r="F98" s="9">
        <v>0.14791666666666667</v>
      </c>
      <c r="G98" s="9">
        <v>0.15138888888888888</v>
      </c>
      <c r="H98" s="9">
        <v>0.15694444444444444</v>
      </c>
      <c r="I98" s="9">
        <v>0.15902777777777777</v>
      </c>
      <c r="J98" s="9">
        <v>0.15763888888888888</v>
      </c>
      <c r="K98" s="9">
        <v>0.15416666666666667</v>
      </c>
      <c r="L98" s="9"/>
      <c r="M98" s="11">
        <f t="shared" si="6"/>
        <v>1.2152777777777777</v>
      </c>
      <c r="N98" s="9">
        <f t="shared" si="7"/>
        <v>0.22638888888888875</v>
      </c>
      <c r="O98" s="8" t="s">
        <v>37</v>
      </c>
      <c r="P98" s="8"/>
    </row>
    <row r="99" spans="1:16" x14ac:dyDescent="0.3">
      <c r="A99" s="32" t="s">
        <v>2</v>
      </c>
      <c r="B99" s="21">
        <v>2012</v>
      </c>
      <c r="D99" s="9">
        <v>0.14375000000000002</v>
      </c>
      <c r="E99" s="9">
        <v>0.14652777777777778</v>
      </c>
      <c r="F99" s="9">
        <v>0.1451388888888889</v>
      </c>
      <c r="G99" s="9">
        <v>0.14722222222222223</v>
      </c>
      <c r="H99" s="9">
        <v>0.15277777777777776</v>
      </c>
      <c r="I99" s="9">
        <v>0.15416666666666667</v>
      </c>
      <c r="J99" s="9">
        <v>0.16250000000000001</v>
      </c>
      <c r="K99" s="9">
        <v>0.16458333333333333</v>
      </c>
      <c r="L99" s="9"/>
      <c r="M99" s="10">
        <f t="shared" si="6"/>
        <v>1.2166666666666668</v>
      </c>
      <c r="N99" s="9">
        <f t="shared" si="7"/>
        <v>0.22777777777777786</v>
      </c>
      <c r="O99" s="8"/>
      <c r="P99" s="8"/>
    </row>
    <row r="100" spans="1:16" x14ac:dyDescent="0.3">
      <c r="A100" s="32" t="s">
        <v>2</v>
      </c>
      <c r="B100" s="21">
        <v>2022</v>
      </c>
      <c r="D100" s="9">
        <v>0.14583333333333334</v>
      </c>
      <c r="E100" s="9">
        <v>0.14930555555555555</v>
      </c>
      <c r="F100" s="9">
        <v>0.15069444444444444</v>
      </c>
      <c r="G100" s="9">
        <v>0.15416666666666667</v>
      </c>
      <c r="H100" s="9">
        <v>0.15277777777777776</v>
      </c>
      <c r="I100" s="9">
        <v>0.15</v>
      </c>
      <c r="J100" s="9">
        <v>0.15694444444444444</v>
      </c>
      <c r="K100" s="9">
        <v>0.15902777777777777</v>
      </c>
      <c r="L100" s="9"/>
      <c r="M100" s="10">
        <f t="shared" si="6"/>
        <v>1.21875</v>
      </c>
      <c r="N100" s="9">
        <f t="shared" si="7"/>
        <v>0.22986111111111107</v>
      </c>
      <c r="O100" s="8" t="s">
        <v>37</v>
      </c>
      <c r="P100" s="8"/>
    </row>
    <row r="101" spans="1:16" x14ac:dyDescent="0.3">
      <c r="A101" s="32" t="s">
        <v>5</v>
      </c>
      <c r="B101" s="21">
        <v>2006</v>
      </c>
      <c r="D101" s="9">
        <v>0.15138888888888888</v>
      </c>
      <c r="E101" s="9">
        <v>0.15347222222222223</v>
      </c>
      <c r="F101" s="9">
        <v>0.15277777777777776</v>
      </c>
      <c r="G101" s="9">
        <v>0.15347222222222223</v>
      </c>
      <c r="H101" s="9">
        <v>0.15347222222222223</v>
      </c>
      <c r="I101" s="9">
        <v>0.15486111111111112</v>
      </c>
      <c r="J101" s="9">
        <v>0.15486111111111112</v>
      </c>
      <c r="K101" s="9">
        <v>0.15694444444444444</v>
      </c>
      <c r="L101" s="9"/>
      <c r="M101" s="10">
        <f t="shared" si="6"/>
        <v>1.2312500000000002</v>
      </c>
      <c r="N101" s="9">
        <f t="shared" si="7"/>
        <v>0.24236111111111125</v>
      </c>
      <c r="O101" s="8"/>
      <c r="P101" s="8"/>
    </row>
    <row r="102" spans="1:16" x14ac:dyDescent="0.3">
      <c r="A102" s="32" t="s">
        <v>8</v>
      </c>
      <c r="B102" s="21">
        <v>1999</v>
      </c>
      <c r="D102" s="9">
        <v>0.14652777777777778</v>
      </c>
      <c r="E102" s="9">
        <v>0.14791666666666667</v>
      </c>
      <c r="F102" s="9">
        <v>0.14930555555555555</v>
      </c>
      <c r="G102" s="9">
        <v>0.15277777777777776</v>
      </c>
      <c r="H102" s="9">
        <v>0.15763888888888888</v>
      </c>
      <c r="I102" s="9">
        <v>0.16041666666666668</v>
      </c>
      <c r="J102" s="9">
        <v>0.16041666666666668</v>
      </c>
      <c r="K102" s="9">
        <v>0.16041666666666668</v>
      </c>
      <c r="L102" s="9"/>
      <c r="M102" s="10">
        <f t="shared" si="6"/>
        <v>1.2354166666666666</v>
      </c>
      <c r="N102" s="9">
        <f t="shared" si="7"/>
        <v>0.24652777777777768</v>
      </c>
      <c r="O102" s="8"/>
      <c r="P102" s="8"/>
    </row>
    <row r="103" spans="1:16" x14ac:dyDescent="0.3">
      <c r="A103" s="32" t="s">
        <v>4</v>
      </c>
      <c r="B103" s="21">
        <v>2015</v>
      </c>
      <c r="D103" s="9">
        <v>0.15347222222222223</v>
      </c>
      <c r="E103" s="9">
        <v>0.14722222222222223</v>
      </c>
      <c r="F103" s="9">
        <v>0.14722222222222223</v>
      </c>
      <c r="G103" s="9">
        <v>0.15486111111111112</v>
      </c>
      <c r="H103" s="9">
        <v>0.15625</v>
      </c>
      <c r="I103" s="9">
        <v>0.16597222222222222</v>
      </c>
      <c r="J103" s="9">
        <v>0.15763888888888888</v>
      </c>
      <c r="K103" s="9">
        <v>0.15694444444444444</v>
      </c>
      <c r="L103" s="9"/>
      <c r="M103" s="10">
        <f t="shared" si="6"/>
        <v>1.2395833333333335</v>
      </c>
      <c r="N103" s="9">
        <f t="shared" si="7"/>
        <v>0.25069444444444455</v>
      </c>
      <c r="O103" s="8"/>
      <c r="P103" s="8"/>
    </row>
    <row r="104" spans="1:16" x14ac:dyDescent="0.3">
      <c r="A104" s="32" t="s">
        <v>3</v>
      </c>
      <c r="B104" s="21">
        <v>2008</v>
      </c>
      <c r="D104" s="9">
        <v>0.14722222222222223</v>
      </c>
      <c r="E104" s="9">
        <v>0.15</v>
      </c>
      <c r="F104" s="9">
        <v>0.15069444444444444</v>
      </c>
      <c r="G104" s="9">
        <v>0.15416666666666667</v>
      </c>
      <c r="H104" s="9">
        <v>0.15694444444444444</v>
      </c>
      <c r="I104" s="9">
        <v>0.15902777777777777</v>
      </c>
      <c r="J104" s="9">
        <v>0.16041666666666668</v>
      </c>
      <c r="K104" s="9">
        <v>0.16111111111111112</v>
      </c>
      <c r="L104" s="9"/>
      <c r="M104" s="10">
        <f t="shared" si="6"/>
        <v>1.2395833333333335</v>
      </c>
      <c r="N104" s="9">
        <f t="shared" si="7"/>
        <v>0.25069444444444455</v>
      </c>
      <c r="O104" s="8"/>
      <c r="P104" s="8"/>
    </row>
    <row r="105" spans="1:16" x14ac:dyDescent="0.3">
      <c r="A105" s="32" t="s">
        <v>3</v>
      </c>
      <c r="B105" s="21">
        <v>2017</v>
      </c>
      <c r="D105" s="9">
        <v>0.14375000000000002</v>
      </c>
      <c r="E105" s="9">
        <v>0.15069444444444444</v>
      </c>
      <c r="F105" s="9">
        <v>0.15277777777777776</v>
      </c>
      <c r="G105" s="9">
        <v>0.15694444444444444</v>
      </c>
      <c r="H105" s="9">
        <v>0.15763888888888888</v>
      </c>
      <c r="I105" s="9">
        <v>0.15902777777777777</v>
      </c>
      <c r="J105" s="9">
        <v>0.15972222222222224</v>
      </c>
      <c r="K105" s="9">
        <v>0.15972222222222224</v>
      </c>
      <c r="L105" s="9"/>
      <c r="M105" s="10">
        <f t="shared" si="6"/>
        <v>1.2402777777777778</v>
      </c>
      <c r="N105" s="9">
        <f t="shared" si="7"/>
        <v>0.25138888888888888</v>
      </c>
      <c r="O105" s="8"/>
      <c r="P105" s="8"/>
    </row>
    <row r="106" spans="1:16" x14ac:dyDescent="0.3">
      <c r="A106" s="32" t="s">
        <v>6</v>
      </c>
      <c r="B106" s="21">
        <v>2007</v>
      </c>
      <c r="D106" s="9">
        <v>0.15416666666666667</v>
      </c>
      <c r="E106" s="9">
        <v>0.16111111111111112</v>
      </c>
      <c r="F106" s="9">
        <v>0.15277777777777776</v>
      </c>
      <c r="G106" s="9">
        <v>0.15625</v>
      </c>
      <c r="H106" s="9">
        <v>0.15416666666666667</v>
      </c>
      <c r="I106" s="9">
        <v>0.15347222222222223</v>
      </c>
      <c r="J106" s="9">
        <v>0.15347222222222223</v>
      </c>
      <c r="K106" s="9">
        <v>0.15486111111111112</v>
      </c>
      <c r="L106" s="9"/>
      <c r="M106" s="10">
        <f t="shared" si="6"/>
        <v>1.2402777777777778</v>
      </c>
      <c r="N106" s="9">
        <f t="shared" si="7"/>
        <v>0.25138888888888888</v>
      </c>
      <c r="O106" s="8"/>
      <c r="P106" s="8"/>
    </row>
    <row r="107" spans="1:16" x14ac:dyDescent="0.3">
      <c r="A107" s="32" t="s">
        <v>4</v>
      </c>
      <c r="B107" s="21">
        <v>2014</v>
      </c>
      <c r="D107" s="9">
        <v>0.15</v>
      </c>
      <c r="E107" s="9">
        <v>0.15277777777777776</v>
      </c>
      <c r="F107" s="9">
        <v>0.15069444444444444</v>
      </c>
      <c r="G107" s="9">
        <v>0.15347222222222223</v>
      </c>
      <c r="H107" s="9">
        <v>0.15763888888888888</v>
      </c>
      <c r="I107" s="9">
        <v>0.15694444444444444</v>
      </c>
      <c r="J107" s="9">
        <v>0.16111111111111112</v>
      </c>
      <c r="K107" s="9">
        <v>0.15972222222222224</v>
      </c>
      <c r="L107" s="9"/>
      <c r="M107" s="10">
        <f t="shared" si="6"/>
        <v>1.2423611111111112</v>
      </c>
      <c r="N107" s="9">
        <f t="shared" si="7"/>
        <v>0.25347222222222232</v>
      </c>
      <c r="O107" s="8"/>
      <c r="P107" s="8"/>
    </row>
    <row r="108" spans="1:16" x14ac:dyDescent="0.3">
      <c r="A108" s="32" t="s">
        <v>4</v>
      </c>
      <c r="B108" s="21">
        <v>2008</v>
      </c>
      <c r="D108" s="9">
        <v>0.15277777777777776</v>
      </c>
      <c r="E108" s="9">
        <v>0.15347222222222223</v>
      </c>
      <c r="F108" s="9">
        <v>0.15347222222222223</v>
      </c>
      <c r="G108" s="9">
        <v>0.15069444444444444</v>
      </c>
      <c r="H108" s="9">
        <v>0.15972222222222224</v>
      </c>
      <c r="I108" s="9">
        <v>0.15694444444444444</v>
      </c>
      <c r="J108" s="9">
        <v>0.16041666666666668</v>
      </c>
      <c r="K108" s="9">
        <v>0.16250000000000001</v>
      </c>
      <c r="L108" s="9"/>
      <c r="M108" s="10">
        <f t="shared" si="6"/>
        <v>1.2500000000000002</v>
      </c>
      <c r="N108" s="9">
        <f t="shared" si="7"/>
        <v>0.26111111111111129</v>
      </c>
      <c r="O108" s="8" t="s">
        <v>28</v>
      </c>
      <c r="P108" s="8"/>
    </row>
    <row r="109" spans="1:16" x14ac:dyDescent="0.3">
      <c r="A109" s="32" t="s">
        <v>2</v>
      </c>
      <c r="B109" s="21">
        <v>2008</v>
      </c>
      <c r="D109" s="9">
        <v>0.15</v>
      </c>
      <c r="E109" s="9">
        <v>0.15138888888888888</v>
      </c>
      <c r="F109" s="9">
        <v>0.15277777777777776</v>
      </c>
      <c r="G109" s="9">
        <v>0.15138888888888888</v>
      </c>
      <c r="H109" s="9">
        <v>0.15833333333333333</v>
      </c>
      <c r="I109" s="9">
        <v>0.16250000000000001</v>
      </c>
      <c r="J109" s="9">
        <v>0.16180555555555556</v>
      </c>
      <c r="K109" s="9">
        <v>0.16597222222222222</v>
      </c>
      <c r="L109" s="9"/>
      <c r="M109" s="10">
        <f t="shared" si="6"/>
        <v>1.2541666666666667</v>
      </c>
      <c r="N109" s="9">
        <f t="shared" si="7"/>
        <v>0.26527777777777772</v>
      </c>
      <c r="O109" s="8"/>
      <c r="P109" s="8"/>
    </row>
    <row r="110" spans="1:16" x14ac:dyDescent="0.3">
      <c r="A110" s="39" t="s">
        <v>42</v>
      </c>
      <c r="B110" s="21">
        <v>1998</v>
      </c>
      <c r="D110" s="9">
        <v>0.15277777777777776</v>
      </c>
      <c r="E110" s="9">
        <v>0.16180555555555556</v>
      </c>
      <c r="F110" s="9">
        <v>0.15486111111111112</v>
      </c>
      <c r="G110" s="9">
        <v>0.15347222222222223</v>
      </c>
      <c r="H110" s="9">
        <v>0.15208333333333332</v>
      </c>
      <c r="I110" s="9">
        <v>0.15763888888888888</v>
      </c>
      <c r="J110" s="9">
        <v>0.15902777777777777</v>
      </c>
      <c r="K110" s="9">
        <v>0.16458333333333333</v>
      </c>
      <c r="L110" s="9"/>
      <c r="M110" s="10">
        <f t="shared" si="6"/>
        <v>1.2562500000000001</v>
      </c>
      <c r="N110" s="9">
        <f t="shared" si="7"/>
        <v>0.26736111111111116</v>
      </c>
      <c r="O110" s="8"/>
      <c r="P110" s="8"/>
    </row>
    <row r="111" spans="1:16" x14ac:dyDescent="0.3">
      <c r="A111" s="32" t="s">
        <v>4</v>
      </c>
      <c r="B111" s="21">
        <v>2010</v>
      </c>
      <c r="D111" s="9">
        <v>0.14930555555555555</v>
      </c>
      <c r="E111" s="9">
        <v>0.15277777777777776</v>
      </c>
      <c r="F111" s="9">
        <v>0.15347222222222223</v>
      </c>
      <c r="G111" s="9">
        <v>0.15555555555555556</v>
      </c>
      <c r="H111" s="9">
        <v>0.15694444444444444</v>
      </c>
      <c r="I111" s="9">
        <v>0.16041666666666668</v>
      </c>
      <c r="J111" s="9">
        <v>0.16527777777777777</v>
      </c>
      <c r="K111" s="9">
        <v>0.16388888888888889</v>
      </c>
      <c r="L111" s="9"/>
      <c r="M111" s="10">
        <f t="shared" si="6"/>
        <v>1.257638888888889</v>
      </c>
      <c r="N111" s="9">
        <f t="shared" si="7"/>
        <v>0.26875000000000004</v>
      </c>
      <c r="O111" s="8" t="s">
        <v>28</v>
      </c>
      <c r="P111" s="8"/>
    </row>
    <row r="112" spans="1:16" x14ac:dyDescent="0.3">
      <c r="A112" s="32" t="s">
        <v>4</v>
      </c>
      <c r="B112" s="21">
        <v>2016</v>
      </c>
      <c r="D112" s="9">
        <v>0.15347222222222223</v>
      </c>
      <c r="E112" s="9">
        <v>0.15555555555555556</v>
      </c>
      <c r="F112" s="9">
        <v>0.15416666666666667</v>
      </c>
      <c r="G112" s="9">
        <v>0.15625</v>
      </c>
      <c r="H112" s="9">
        <v>0.15208333333333332</v>
      </c>
      <c r="I112" s="9">
        <v>0.16180555555555556</v>
      </c>
      <c r="J112" s="9">
        <v>0.16180555555555556</v>
      </c>
      <c r="K112" s="9">
        <v>0.16319444444444445</v>
      </c>
      <c r="L112" s="9"/>
      <c r="M112" s="10">
        <f t="shared" si="6"/>
        <v>1.2583333333333333</v>
      </c>
      <c r="N112" s="9">
        <f t="shared" si="7"/>
        <v>0.26944444444444438</v>
      </c>
      <c r="O112" s="8"/>
      <c r="P112" s="8"/>
    </row>
    <row r="113" spans="1:16" x14ac:dyDescent="0.3">
      <c r="A113" s="32" t="s">
        <v>0</v>
      </c>
      <c r="B113" s="21">
        <v>2015</v>
      </c>
      <c r="D113" s="9">
        <v>0.14861111111111111</v>
      </c>
      <c r="E113" s="9">
        <v>0.15277777777777776</v>
      </c>
      <c r="F113" s="9">
        <v>0.15347222222222223</v>
      </c>
      <c r="G113" s="9">
        <v>0.15763888888888888</v>
      </c>
      <c r="H113" s="9">
        <v>0.15833333333333333</v>
      </c>
      <c r="I113" s="9">
        <v>0.16041666666666668</v>
      </c>
      <c r="J113" s="9">
        <v>0.16458333333333333</v>
      </c>
      <c r="K113" s="9">
        <v>0.16388888888888889</v>
      </c>
      <c r="L113" s="9"/>
      <c r="M113" s="10">
        <f t="shared" si="6"/>
        <v>1.2597222222222224</v>
      </c>
      <c r="N113" s="9">
        <f t="shared" si="7"/>
        <v>0.27083333333333348</v>
      </c>
      <c r="O113" s="8"/>
      <c r="P113" s="8"/>
    </row>
    <row r="114" spans="1:16" x14ac:dyDescent="0.3">
      <c r="A114" s="32" t="s">
        <v>5</v>
      </c>
      <c r="B114" s="21">
        <v>2014</v>
      </c>
      <c r="D114" s="9">
        <v>0.15416666666666667</v>
      </c>
      <c r="E114" s="9">
        <v>0.15486111111111112</v>
      </c>
      <c r="F114" s="9">
        <v>0.15416666666666667</v>
      </c>
      <c r="G114" s="9">
        <v>0.15486111111111112</v>
      </c>
      <c r="H114" s="9">
        <v>0.15902777777777777</v>
      </c>
      <c r="I114" s="9">
        <v>0.16041666666666668</v>
      </c>
      <c r="J114" s="9">
        <v>0.16250000000000001</v>
      </c>
      <c r="K114" s="9">
        <v>0.16111111111111112</v>
      </c>
      <c r="L114" s="9"/>
      <c r="M114" s="11">
        <f t="shared" si="6"/>
        <v>1.2611111111111113</v>
      </c>
      <c r="N114" s="9">
        <f t="shared" si="7"/>
        <v>0.27222222222222237</v>
      </c>
      <c r="O114" s="8"/>
      <c r="P114" s="8"/>
    </row>
    <row r="115" spans="1:16" x14ac:dyDescent="0.3">
      <c r="A115" s="40" t="s">
        <v>29</v>
      </c>
      <c r="B115" s="22">
        <v>2010</v>
      </c>
      <c r="C115" s="12"/>
      <c r="D115" s="16">
        <v>0.1451388888888889</v>
      </c>
      <c r="E115" s="16">
        <v>0.14722222222222223</v>
      </c>
      <c r="F115" s="16">
        <v>0.15</v>
      </c>
      <c r="G115" s="16">
        <v>0.15416666666666667</v>
      </c>
      <c r="H115" s="16">
        <v>0.15972222222222224</v>
      </c>
      <c r="I115" s="16">
        <v>0.16319444444444445</v>
      </c>
      <c r="J115" s="16">
        <v>0.17152777777777775</v>
      </c>
      <c r="K115" s="16">
        <v>0.17152777777777775</v>
      </c>
      <c r="L115" s="16"/>
      <c r="M115" s="17">
        <f t="shared" si="6"/>
        <v>1.2625</v>
      </c>
      <c r="N115" s="16">
        <f t="shared" si="7"/>
        <v>0.27361111111111103</v>
      </c>
      <c r="O115" s="8"/>
      <c r="P115" s="8"/>
    </row>
    <row r="116" spans="1:16" x14ac:dyDescent="0.3">
      <c r="A116" s="32" t="s">
        <v>3</v>
      </c>
      <c r="B116" s="21">
        <v>2011</v>
      </c>
      <c r="D116" s="9">
        <v>0.1423611111111111</v>
      </c>
      <c r="E116" s="9">
        <v>0.15</v>
      </c>
      <c r="F116" s="9">
        <v>0.15277777777777776</v>
      </c>
      <c r="G116" s="9">
        <v>0.15694444444444444</v>
      </c>
      <c r="H116" s="9">
        <v>0.15972222222222224</v>
      </c>
      <c r="I116" s="9">
        <v>0.16180555555555556</v>
      </c>
      <c r="J116" s="9">
        <v>0.16666666666666666</v>
      </c>
      <c r="K116" s="9">
        <v>0.17361111111111113</v>
      </c>
      <c r="L116" s="9"/>
      <c r="M116" s="10">
        <f t="shared" si="6"/>
        <v>1.2638888888888888</v>
      </c>
      <c r="N116" s="9">
        <f t="shared" si="7"/>
        <v>0.27499999999999991</v>
      </c>
      <c r="O116" s="8"/>
      <c r="P116" s="8"/>
    </row>
    <row r="117" spans="1:16" x14ac:dyDescent="0.3">
      <c r="A117" s="32" t="s">
        <v>6</v>
      </c>
      <c r="B117" s="21">
        <v>2010</v>
      </c>
      <c r="D117" s="9">
        <v>0.15555555555555556</v>
      </c>
      <c r="E117" s="9">
        <v>0.15416666666666667</v>
      </c>
      <c r="F117" s="9">
        <v>0.15208333333333332</v>
      </c>
      <c r="G117" s="9">
        <v>0.15486111111111112</v>
      </c>
      <c r="H117" s="9">
        <v>0.15555555555555556</v>
      </c>
      <c r="I117" s="9">
        <v>0.15833333333333333</v>
      </c>
      <c r="J117" s="9">
        <v>0.16944444444444443</v>
      </c>
      <c r="K117" s="9">
        <v>0.16458333333333333</v>
      </c>
      <c r="L117" s="9"/>
      <c r="M117" s="10">
        <f t="shared" si="6"/>
        <v>1.2645833333333334</v>
      </c>
      <c r="N117" s="9">
        <f t="shared" si="7"/>
        <v>0.27569444444444446</v>
      </c>
      <c r="O117" s="8"/>
      <c r="P117" s="8"/>
    </row>
    <row r="118" spans="1:16" x14ac:dyDescent="0.3">
      <c r="A118" s="32" t="s">
        <v>3</v>
      </c>
      <c r="B118" s="21">
        <v>2013</v>
      </c>
      <c r="D118" s="9">
        <v>0.15416666666666667</v>
      </c>
      <c r="E118" s="9">
        <v>0.15347222222222223</v>
      </c>
      <c r="F118" s="9">
        <v>0.15763888888888888</v>
      </c>
      <c r="G118" s="9">
        <v>0.15902777777777777</v>
      </c>
      <c r="H118" s="9">
        <v>0.15902777777777777</v>
      </c>
      <c r="I118" s="9">
        <v>0.16041666666666668</v>
      </c>
      <c r="J118" s="9">
        <v>0.16874999999999998</v>
      </c>
      <c r="K118" s="9">
        <v>0.16388888888888889</v>
      </c>
      <c r="L118" s="9"/>
      <c r="M118" s="10">
        <f t="shared" si="6"/>
        <v>1.276388888888889</v>
      </c>
      <c r="N118" s="9">
        <f t="shared" si="7"/>
        <v>0.28750000000000009</v>
      </c>
      <c r="O118" s="8"/>
      <c r="P118" s="8"/>
    </row>
    <row r="119" spans="1:16" x14ac:dyDescent="0.3">
      <c r="A119" s="32" t="s">
        <v>3</v>
      </c>
      <c r="B119" s="21">
        <v>2015</v>
      </c>
      <c r="D119" s="9">
        <v>0.15</v>
      </c>
      <c r="E119" s="9">
        <v>0.15763888888888888</v>
      </c>
      <c r="F119" s="9">
        <v>0.15833333333333333</v>
      </c>
      <c r="G119" s="9">
        <v>0.16111111111111112</v>
      </c>
      <c r="H119" s="9">
        <v>0.16527777777777777</v>
      </c>
      <c r="I119" s="9">
        <v>0.17013888888888887</v>
      </c>
      <c r="J119" s="9">
        <v>0.17152777777777775</v>
      </c>
      <c r="K119" s="9">
        <v>0.17291666666666669</v>
      </c>
      <c r="L119" s="9"/>
      <c r="M119" s="10">
        <f t="shared" si="6"/>
        <v>1.3069444444444442</v>
      </c>
      <c r="N119" s="9">
        <f t="shared" si="7"/>
        <v>0.31805555555555531</v>
      </c>
      <c r="O119" s="8"/>
      <c r="P119" s="8"/>
    </row>
    <row r="120" spans="1:16" x14ac:dyDescent="0.3">
      <c r="A120" s="32" t="s">
        <v>38</v>
      </c>
      <c r="B120" s="21">
        <v>2019</v>
      </c>
      <c r="D120" s="9">
        <v>0.14652777777777778</v>
      </c>
      <c r="E120" s="9">
        <v>0.14583333333333334</v>
      </c>
      <c r="F120" s="9">
        <v>0.15277777777777776</v>
      </c>
      <c r="G120" s="9">
        <v>0.15694444444444444</v>
      </c>
      <c r="H120" s="9">
        <v>0.17083333333333331</v>
      </c>
      <c r="I120" s="9">
        <v>0.17361111111111113</v>
      </c>
      <c r="J120" s="9">
        <v>0.17777777777777778</v>
      </c>
      <c r="K120" s="9">
        <v>0.18541666666666667</v>
      </c>
      <c r="L120" s="9"/>
      <c r="M120" s="10">
        <f t="shared" si="6"/>
        <v>1.3097222222222222</v>
      </c>
      <c r="N120" s="9">
        <f t="shared" si="7"/>
        <v>0.3208333333333333</v>
      </c>
      <c r="O120" s="8" t="s">
        <v>37</v>
      </c>
      <c r="P120" s="8"/>
    </row>
    <row r="121" spans="1:16" x14ac:dyDescent="0.3">
      <c r="A121" s="32" t="s">
        <v>38</v>
      </c>
      <c r="B121" s="21">
        <v>2022</v>
      </c>
      <c r="D121" s="9">
        <v>0.13958333333333334</v>
      </c>
      <c r="E121" s="9">
        <v>0.15069444444444444</v>
      </c>
      <c r="F121" s="9">
        <v>0.16111111111111112</v>
      </c>
      <c r="G121" s="9">
        <v>0.16250000000000001</v>
      </c>
      <c r="H121" s="9">
        <v>0.17152777777777775</v>
      </c>
      <c r="I121" s="9">
        <v>0.17916666666666667</v>
      </c>
      <c r="J121" s="9">
        <v>0.18472222222222223</v>
      </c>
      <c r="K121" s="9">
        <v>0.16319444444444445</v>
      </c>
      <c r="L121" s="9"/>
      <c r="M121" s="10">
        <f t="shared" si="6"/>
        <v>1.3124999999999998</v>
      </c>
      <c r="N121" s="9">
        <f t="shared" si="7"/>
        <v>0.32361111111111085</v>
      </c>
      <c r="O121" s="8" t="s">
        <v>37</v>
      </c>
      <c r="P121" s="8" t="s">
        <v>64</v>
      </c>
    </row>
    <row r="122" spans="1:16" x14ac:dyDescent="0.3">
      <c r="A122" s="39" t="s">
        <v>68</v>
      </c>
      <c r="B122" s="21">
        <v>2021</v>
      </c>
      <c r="D122" s="9">
        <v>0.1423611111111111</v>
      </c>
      <c r="E122" s="9">
        <v>0.16250000000000001</v>
      </c>
      <c r="F122" s="9">
        <v>0.17152777777777775</v>
      </c>
      <c r="G122" s="9">
        <v>0.16944444444444443</v>
      </c>
      <c r="H122" s="9">
        <v>0.16527777777777777</v>
      </c>
      <c r="I122" s="9">
        <v>0.16666666666666666</v>
      </c>
      <c r="J122" s="9">
        <v>0.17430555555555557</v>
      </c>
      <c r="K122" s="9">
        <v>0.17222222222222225</v>
      </c>
      <c r="L122" s="9"/>
      <c r="M122" s="10">
        <f t="shared" si="6"/>
        <v>1.3243055555555554</v>
      </c>
      <c r="N122" s="9">
        <f t="shared" si="7"/>
        <v>0.33541666666666647</v>
      </c>
      <c r="O122" s="8"/>
      <c r="P122" s="8"/>
    </row>
    <row r="123" spans="1:16" x14ac:dyDescent="0.3">
      <c r="A123" s="39" t="s">
        <v>7</v>
      </c>
      <c r="B123" s="21">
        <v>2010</v>
      </c>
      <c r="D123" s="9">
        <v>0.15486111111111112</v>
      </c>
      <c r="E123" s="9">
        <v>0.16180555555555556</v>
      </c>
      <c r="F123" s="9">
        <v>0.16319444444444445</v>
      </c>
      <c r="G123" s="9">
        <v>0.16319444444444445</v>
      </c>
      <c r="H123" s="9">
        <v>0.16527777777777777</v>
      </c>
      <c r="I123" s="9">
        <v>0.16874999999999998</v>
      </c>
      <c r="J123" s="9">
        <v>0.17569444444444446</v>
      </c>
      <c r="K123" s="9">
        <v>0.17500000000000002</v>
      </c>
      <c r="L123" s="9"/>
      <c r="M123" s="10">
        <f t="shared" si="6"/>
        <v>1.3277777777777777</v>
      </c>
      <c r="N123" s="9">
        <f t="shared" si="7"/>
        <v>0.3388888888888888</v>
      </c>
      <c r="O123" s="8"/>
      <c r="P123" s="8"/>
    </row>
    <row r="124" spans="1:16" x14ac:dyDescent="0.3">
      <c r="A124" s="32" t="s">
        <v>3</v>
      </c>
      <c r="B124" s="21">
        <v>2007</v>
      </c>
      <c r="D124" s="9">
        <v>0.15347222222222223</v>
      </c>
      <c r="E124" s="9">
        <v>0.16250000000000001</v>
      </c>
      <c r="F124" s="9">
        <v>0.16319444444444445</v>
      </c>
      <c r="G124" s="9">
        <v>0.16597222222222222</v>
      </c>
      <c r="H124" s="9">
        <v>0.1673611111111111</v>
      </c>
      <c r="I124" s="9">
        <v>0.16944444444444443</v>
      </c>
      <c r="J124" s="9">
        <v>0.17569444444444446</v>
      </c>
      <c r="K124" s="9">
        <v>0.1763888888888889</v>
      </c>
      <c r="L124" s="9"/>
      <c r="M124" s="10">
        <f t="shared" si="6"/>
        <v>1.3340277777777776</v>
      </c>
      <c r="N124" s="9">
        <f t="shared" si="7"/>
        <v>0.34513888888888866</v>
      </c>
      <c r="O124" s="8"/>
      <c r="P124" s="8"/>
    </row>
    <row r="125" spans="1:16" x14ac:dyDescent="0.3">
      <c r="A125" s="32" t="s">
        <v>4</v>
      </c>
      <c r="B125" s="21">
        <v>2013</v>
      </c>
      <c r="D125" s="9">
        <v>0.17152777777777775</v>
      </c>
      <c r="E125" s="9">
        <v>0.17430555555555557</v>
      </c>
      <c r="F125" s="9">
        <v>0.1673611111111111</v>
      </c>
      <c r="G125" s="9">
        <v>0.17291666666666669</v>
      </c>
      <c r="H125" s="9">
        <v>0.16666666666666666</v>
      </c>
      <c r="I125" s="9">
        <v>0.17986111111111111</v>
      </c>
      <c r="J125" s="9">
        <v>0.1875</v>
      </c>
      <c r="K125" s="9">
        <v>0.18472222222222223</v>
      </c>
      <c r="L125" s="9"/>
      <c r="M125" s="10">
        <f t="shared" si="6"/>
        <v>1.4048611111111111</v>
      </c>
      <c r="N125" s="9">
        <f t="shared" si="7"/>
        <v>0.41597222222222219</v>
      </c>
      <c r="O125" s="8"/>
      <c r="P125" s="8"/>
    </row>
    <row r="126" spans="1:16" x14ac:dyDescent="0.3">
      <c r="A126" s="39" t="s">
        <v>11</v>
      </c>
      <c r="B126" s="21">
        <v>2005</v>
      </c>
      <c r="D126" s="9">
        <v>0.15416666666666667</v>
      </c>
      <c r="E126" s="9">
        <v>0.16250000000000001</v>
      </c>
      <c r="F126" s="9">
        <v>0.16388888888888889</v>
      </c>
      <c r="G126" s="9">
        <v>0.17500000000000002</v>
      </c>
      <c r="H126" s="9">
        <v>0.18124999999999999</v>
      </c>
      <c r="I126" s="9">
        <v>0.18819444444444444</v>
      </c>
      <c r="J126" s="9">
        <v>0.19375000000000001</v>
      </c>
      <c r="K126" s="9">
        <v>0.18888888888888888</v>
      </c>
      <c r="L126" s="9"/>
      <c r="M126" s="10">
        <f t="shared" si="6"/>
        <v>1.4076388888888889</v>
      </c>
      <c r="N126" s="9">
        <f t="shared" si="7"/>
        <v>0.41874999999999996</v>
      </c>
      <c r="O126" s="8"/>
      <c r="P126" s="8"/>
    </row>
    <row r="127" spans="1:16" x14ac:dyDescent="0.3">
      <c r="A127" s="32" t="s">
        <v>4</v>
      </c>
      <c r="B127" s="21">
        <v>2006</v>
      </c>
      <c r="D127" s="9">
        <v>0.18194444444444444</v>
      </c>
      <c r="E127" s="9">
        <v>0.17361111111111113</v>
      </c>
      <c r="F127" s="9">
        <v>0.17291666666666669</v>
      </c>
      <c r="G127" s="9">
        <v>0.1673611111111111</v>
      </c>
      <c r="H127" s="9">
        <v>0.18124999999999999</v>
      </c>
      <c r="I127" s="9">
        <v>0.17777777777777778</v>
      </c>
      <c r="J127" s="9">
        <v>0.18611111111111112</v>
      </c>
      <c r="K127" s="9">
        <v>0.18194444444444444</v>
      </c>
      <c r="L127" s="9"/>
      <c r="M127" s="10">
        <f t="shared" si="6"/>
        <v>1.4229166666666666</v>
      </c>
      <c r="N127" s="9">
        <f t="shared" si="7"/>
        <v>0.43402777777777768</v>
      </c>
      <c r="O127" s="8"/>
      <c r="P127" s="8"/>
    </row>
    <row r="128" spans="1:16" x14ac:dyDescent="0.3">
      <c r="A128" s="32" t="s">
        <v>4</v>
      </c>
      <c r="B128" s="21">
        <v>2007</v>
      </c>
      <c r="D128" s="9">
        <v>0.18263888888888891</v>
      </c>
      <c r="E128" s="9">
        <v>0.21249999999999999</v>
      </c>
      <c r="F128" s="9">
        <v>0.21805555555555556</v>
      </c>
      <c r="G128" s="9">
        <v>0.20972222222222223</v>
      </c>
      <c r="H128" s="9">
        <v>0.22500000000000001</v>
      </c>
      <c r="I128" s="9">
        <v>0.22291666666666665</v>
      </c>
      <c r="J128" s="9">
        <v>0.23819444444444446</v>
      </c>
      <c r="K128" s="9">
        <v>0.24513888888888888</v>
      </c>
      <c r="L128" s="9"/>
      <c r="M128" s="10">
        <f t="shared" si="6"/>
        <v>1.7541666666666667</v>
      </c>
      <c r="N128" s="9">
        <f t="shared" ref="N128" si="8">M128-$M$1</f>
        <v>0.76527777777777772</v>
      </c>
      <c r="O128" s="8"/>
      <c r="P128" s="8"/>
    </row>
    <row r="129" spans="1:16" x14ac:dyDescent="0.3">
      <c r="A129" s="32" t="s">
        <v>44</v>
      </c>
      <c r="B129" s="21">
        <v>2002</v>
      </c>
      <c r="D129" s="9">
        <v>0.14166666666666666</v>
      </c>
      <c r="E129" s="9">
        <v>0.14375000000000002</v>
      </c>
      <c r="F129" s="9">
        <v>0.1451388888888889</v>
      </c>
      <c r="G129" s="9">
        <v>0.14722222222222223</v>
      </c>
      <c r="H129" s="9">
        <v>0.15069444444444444</v>
      </c>
      <c r="I129" s="9">
        <v>0.15694444444444444</v>
      </c>
      <c r="J129" s="9">
        <v>0.16319444444444445</v>
      </c>
      <c r="K129" s="9"/>
      <c r="L129" s="9"/>
      <c r="M129" s="20" t="s">
        <v>25</v>
      </c>
      <c r="N129" s="9"/>
      <c r="O129" s="8"/>
      <c r="P129" s="8"/>
    </row>
    <row r="130" spans="1:16" x14ac:dyDescent="0.3">
      <c r="A130" s="32" t="s">
        <v>49</v>
      </c>
      <c r="B130" s="21">
        <v>2000</v>
      </c>
      <c r="D130" s="9">
        <v>0.16250000000000001</v>
      </c>
      <c r="E130" s="9">
        <v>0.18333333333333335</v>
      </c>
      <c r="F130" s="9">
        <v>0.17361111111111113</v>
      </c>
      <c r="G130" s="9">
        <v>0.17986111111111111</v>
      </c>
      <c r="H130" s="9">
        <v>0.18819444444444444</v>
      </c>
      <c r="I130" s="9">
        <v>0.19236111111111112</v>
      </c>
      <c r="J130" s="9">
        <v>0.19930555555555554</v>
      </c>
      <c r="K130" s="9"/>
      <c r="L130" s="9"/>
      <c r="M130" s="20" t="s">
        <v>25</v>
      </c>
      <c r="N130" s="9"/>
      <c r="O130" s="8"/>
      <c r="P130" s="8"/>
    </row>
    <row r="131" spans="1:16" x14ac:dyDescent="0.3">
      <c r="A131" s="32" t="s">
        <v>79</v>
      </c>
      <c r="B131" s="21">
        <v>2024</v>
      </c>
      <c r="D131" s="9">
        <v>0.15208333333333332</v>
      </c>
      <c r="E131" s="9">
        <v>0.15763888888888888</v>
      </c>
      <c r="F131" s="9">
        <v>0.16250000000000001</v>
      </c>
      <c r="G131" s="9">
        <v>0.16597222222222222</v>
      </c>
      <c r="H131" s="9">
        <v>0.17013888888888887</v>
      </c>
      <c r="I131" s="9">
        <v>0.17222222222222225</v>
      </c>
      <c r="J131" s="9">
        <v>0.18611111111111112</v>
      </c>
      <c r="K131" s="9"/>
      <c r="L131" s="9"/>
      <c r="M131" s="20" t="s">
        <v>25</v>
      </c>
      <c r="N131" s="9"/>
      <c r="O131" s="8" t="s">
        <v>37</v>
      </c>
      <c r="P131" s="8" t="s">
        <v>64</v>
      </c>
    </row>
    <row r="132" spans="1:16" x14ac:dyDescent="0.3">
      <c r="A132" s="32" t="s">
        <v>78</v>
      </c>
      <c r="B132" s="21">
        <v>2024</v>
      </c>
      <c r="D132" s="9">
        <v>0.13958333333333334</v>
      </c>
      <c r="E132" s="9">
        <v>0.15138888888888888</v>
      </c>
      <c r="F132" s="9">
        <v>0.15486111111111112</v>
      </c>
      <c r="G132" s="9">
        <v>0.15833333333333333</v>
      </c>
      <c r="H132" s="9">
        <v>0.16388888888888889</v>
      </c>
      <c r="I132" s="9"/>
      <c r="J132" s="9"/>
      <c r="K132" s="9"/>
      <c r="L132" s="9"/>
      <c r="M132" s="20" t="s">
        <v>25</v>
      </c>
      <c r="N132" s="9"/>
      <c r="O132" s="8" t="s">
        <v>37</v>
      </c>
      <c r="P132" s="8" t="s">
        <v>64</v>
      </c>
    </row>
    <row r="133" spans="1:16" x14ac:dyDescent="0.3">
      <c r="A133" s="32" t="s">
        <v>10</v>
      </c>
      <c r="B133" s="21">
        <v>2006</v>
      </c>
      <c r="D133" s="9">
        <v>0.17916666666666667</v>
      </c>
      <c r="F133" s="9"/>
      <c r="G133" s="9"/>
      <c r="H133" s="9"/>
      <c r="I133" s="9"/>
      <c r="J133" s="9"/>
      <c r="K133" s="9"/>
      <c r="L133" s="9"/>
      <c r="M133" s="20" t="s">
        <v>25</v>
      </c>
      <c r="N133" s="9"/>
      <c r="O133" s="9" t="s">
        <v>26</v>
      </c>
      <c r="P133" s="8"/>
    </row>
  </sheetData>
  <sortState xmlns:xlrd2="http://schemas.microsoft.com/office/spreadsheetml/2017/richdata2" ref="A1:M2">
    <sortCondition ref="M1:M2"/>
  </sortState>
  <conditionalFormatting sqref="B1:C13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L133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1:M132 N13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0"/>
  <sheetViews>
    <sheetView workbookViewId="0"/>
  </sheetViews>
  <sheetFormatPr defaultColWidth="8.88671875" defaultRowHeight="14.4" x14ac:dyDescent="0.3"/>
  <cols>
    <col min="1" max="1" width="12.6640625" style="36" customWidth="1"/>
    <col min="2" max="2" width="5" style="1" bestFit="1" customWidth="1"/>
    <col min="3" max="3" width="0.6640625" style="1" customWidth="1"/>
    <col min="4" max="8" width="4.5546875" style="2" bestFit="1" customWidth="1"/>
    <col min="9" max="9" width="0.6640625" style="2" customWidth="1"/>
    <col min="10" max="10" width="6.21875" style="2" bestFit="1" customWidth="1"/>
    <col min="11" max="11" width="5.5546875" style="2" bestFit="1" customWidth="1"/>
    <col min="12" max="12" width="21.44140625" style="1" customWidth="1"/>
    <col min="13" max="16384" width="8.88671875" style="1"/>
  </cols>
  <sheetData>
    <row r="1" spans="1:13" x14ac:dyDescent="0.3">
      <c r="A1" s="39" t="s">
        <v>81</v>
      </c>
      <c r="B1" s="8">
        <v>2024</v>
      </c>
      <c r="C1" s="8"/>
      <c r="D1" s="9">
        <v>0.13958333333333334</v>
      </c>
      <c r="E1" s="9">
        <v>0.14027777777777778</v>
      </c>
      <c r="F1" s="9">
        <v>0.13958333333333334</v>
      </c>
      <c r="G1" s="9">
        <v>0.14166666666666666</v>
      </c>
      <c r="H1" s="9">
        <v>0.13749999999999998</v>
      </c>
      <c r="I1" s="9"/>
      <c r="J1" s="10">
        <f>SUM(D1:H1)</f>
        <v>0.69861111111111107</v>
      </c>
      <c r="K1" s="9"/>
      <c r="L1" s="8" t="s">
        <v>37</v>
      </c>
      <c r="M1" s="1" t="s">
        <v>64</v>
      </c>
    </row>
    <row r="2" spans="1:13" x14ac:dyDescent="0.3">
      <c r="A2" s="28" t="s">
        <v>81</v>
      </c>
      <c r="B2" s="8">
        <v>2024</v>
      </c>
      <c r="C2" s="8"/>
      <c r="D2" s="9">
        <v>0.1388888888888889</v>
      </c>
      <c r="E2" s="9">
        <v>0.1388888888888889</v>
      </c>
      <c r="F2" s="9">
        <v>0.14027777777777778</v>
      </c>
      <c r="G2" s="9">
        <v>0.13819444444444445</v>
      </c>
      <c r="H2" s="9">
        <v>0.14305555555555555</v>
      </c>
      <c r="I2" s="9"/>
      <c r="J2" s="10">
        <f>SUM(D2:H2)</f>
        <v>0.69930555555555562</v>
      </c>
      <c r="K2" s="9">
        <f t="shared" ref="K2:K44" si="0">J2-$J$1</f>
        <v>6.94444444444553E-4</v>
      </c>
      <c r="L2" s="8" t="s">
        <v>37</v>
      </c>
    </row>
    <row r="3" spans="1:13" x14ac:dyDescent="0.3">
      <c r="A3" s="30" t="s">
        <v>14</v>
      </c>
      <c r="B3" s="8">
        <v>2024</v>
      </c>
      <c r="C3" s="8"/>
      <c r="D3" s="9">
        <v>0.13750000000000001</v>
      </c>
      <c r="E3" s="9">
        <v>0.13958333333333334</v>
      </c>
      <c r="F3" s="9">
        <v>0.14166666666666666</v>
      </c>
      <c r="G3" s="9">
        <v>0.14027777777777778</v>
      </c>
      <c r="H3" s="9">
        <v>0.14305555555555555</v>
      </c>
      <c r="I3" s="9"/>
      <c r="J3" s="10">
        <f>SUM(D3:H3)</f>
        <v>0.70208333333333339</v>
      </c>
      <c r="K3" s="9">
        <f t="shared" si="0"/>
        <v>3.4722222222223209E-3</v>
      </c>
      <c r="L3" s="8"/>
    </row>
    <row r="4" spans="1:13" x14ac:dyDescent="0.3">
      <c r="A4" s="39" t="s">
        <v>31</v>
      </c>
      <c r="B4" s="8">
        <v>2020</v>
      </c>
      <c r="C4" s="8"/>
      <c r="D4" s="9">
        <v>0.14791666666666667</v>
      </c>
      <c r="E4" s="9">
        <v>0.14930555555555555</v>
      </c>
      <c r="F4" s="9">
        <v>0.15069444444444444</v>
      </c>
      <c r="G4" s="9">
        <v>0.15069444444444444</v>
      </c>
      <c r="H4" s="9">
        <v>0.15138888888888888</v>
      </c>
      <c r="I4" s="9"/>
      <c r="J4" s="10">
        <f>SUM(D4:H4)</f>
        <v>0.75</v>
      </c>
      <c r="K4" s="9">
        <f t="shared" si="0"/>
        <v>5.1388888888888928E-2</v>
      </c>
      <c r="L4" s="8" t="s">
        <v>37</v>
      </c>
    </row>
    <row r="5" spans="1:13" x14ac:dyDescent="0.3">
      <c r="A5" s="32" t="s">
        <v>61</v>
      </c>
      <c r="B5" s="8">
        <v>2021</v>
      </c>
      <c r="C5" s="8"/>
      <c r="D5" s="9">
        <v>0.14791666666666667</v>
      </c>
      <c r="E5" s="9">
        <v>0.15208333333333332</v>
      </c>
      <c r="F5" s="9">
        <v>0.15416666666666667</v>
      </c>
      <c r="G5" s="9">
        <v>0.15416666666666667</v>
      </c>
      <c r="H5" s="9">
        <v>0.15555555555555556</v>
      </c>
      <c r="I5" s="9"/>
      <c r="J5" s="10">
        <f t="shared" ref="J5" si="1">SUM(D5:H5)</f>
        <v>0.76388888888888895</v>
      </c>
      <c r="K5" s="9">
        <f t="shared" si="0"/>
        <v>6.5277777777777879E-2</v>
      </c>
      <c r="L5" s="8" t="s">
        <v>37</v>
      </c>
    </row>
    <row r="6" spans="1:13" x14ac:dyDescent="0.3">
      <c r="A6" s="39" t="s">
        <v>17</v>
      </c>
      <c r="B6" s="8">
        <v>2008</v>
      </c>
      <c r="C6" s="8"/>
      <c r="D6" s="9">
        <v>0.15555555555555556</v>
      </c>
      <c r="E6" s="9">
        <v>0.15416666666666667</v>
      </c>
      <c r="F6" s="9">
        <v>0.15277777777777776</v>
      </c>
      <c r="G6" s="9">
        <v>0.15555555555555556</v>
      </c>
      <c r="H6" s="9"/>
      <c r="I6" s="9"/>
      <c r="J6" s="10">
        <f>SUM(D6:G6)/4*5</f>
        <v>0.77256944444444442</v>
      </c>
      <c r="K6" s="9">
        <f t="shared" si="0"/>
        <v>7.3958333333333348E-2</v>
      </c>
    </row>
    <row r="7" spans="1:13" x14ac:dyDescent="0.3">
      <c r="A7" s="25" t="s">
        <v>14</v>
      </c>
      <c r="B7" s="8">
        <v>2022</v>
      </c>
      <c r="C7" s="8"/>
      <c r="D7" s="9">
        <v>0.15902777777777777</v>
      </c>
      <c r="E7" s="9">
        <v>0.15763888888888888</v>
      </c>
      <c r="F7" s="9">
        <v>0.15277777777777776</v>
      </c>
      <c r="G7" s="9">
        <v>0.15555555555555556</v>
      </c>
      <c r="H7" s="9">
        <v>0.15138888888888888</v>
      </c>
      <c r="I7" s="9"/>
      <c r="J7" s="10">
        <f>SUM(D7:H7)</f>
        <v>0.77638888888888891</v>
      </c>
      <c r="K7" s="9">
        <f>J7-$J$1</f>
        <v>7.7777777777777835E-2</v>
      </c>
      <c r="L7" s="1" t="s">
        <v>37</v>
      </c>
    </row>
    <row r="8" spans="1:13" x14ac:dyDescent="0.3">
      <c r="A8" s="32" t="s">
        <v>17</v>
      </c>
      <c r="B8" s="8">
        <v>2007</v>
      </c>
      <c r="C8" s="8"/>
      <c r="D8" s="9">
        <v>0.15486111111111112</v>
      </c>
      <c r="E8" s="9">
        <v>0.15486111111111112</v>
      </c>
      <c r="F8" s="9">
        <v>0.15763888888888888</v>
      </c>
      <c r="G8" s="9">
        <v>0.15694444444444444</v>
      </c>
      <c r="H8" s="9"/>
      <c r="I8" s="9"/>
      <c r="J8" s="10">
        <f>SUM(D8:G8)/4*5</f>
        <v>0.78038194444444442</v>
      </c>
      <c r="K8" s="9">
        <f t="shared" si="0"/>
        <v>8.1770833333333348E-2</v>
      </c>
      <c r="L8" s="8"/>
    </row>
    <row r="9" spans="1:13" x14ac:dyDescent="0.3">
      <c r="A9" s="39" t="s">
        <v>62</v>
      </c>
      <c r="B9" s="8">
        <v>2023</v>
      </c>
      <c r="C9" s="8"/>
      <c r="D9" s="9">
        <v>0.15902777777777777</v>
      </c>
      <c r="E9" s="9">
        <v>0.15694444444444444</v>
      </c>
      <c r="F9" s="9">
        <v>0.15416666666666667</v>
      </c>
      <c r="G9" s="9">
        <v>0.15625</v>
      </c>
      <c r="H9" s="9">
        <v>0.15625</v>
      </c>
      <c r="I9" s="9"/>
      <c r="J9" s="10">
        <f t="shared" ref="J9:J24" si="2">SUM(D9:H9)</f>
        <v>0.78263888888888888</v>
      </c>
      <c r="K9" s="9">
        <f t="shared" si="0"/>
        <v>8.4027777777777812E-2</v>
      </c>
      <c r="L9" s="8" t="s">
        <v>37</v>
      </c>
    </row>
    <row r="10" spans="1:13" x14ac:dyDescent="0.3">
      <c r="A10" s="32" t="s">
        <v>31</v>
      </c>
      <c r="B10" s="8">
        <v>2019</v>
      </c>
      <c r="C10" s="8"/>
      <c r="D10" s="9">
        <v>0.15486111111111112</v>
      </c>
      <c r="E10" s="9">
        <v>0.15347222222222223</v>
      </c>
      <c r="F10" s="9">
        <v>0.15555555555555556</v>
      </c>
      <c r="G10" s="9">
        <v>0.15972222222222224</v>
      </c>
      <c r="H10" s="9">
        <v>0.15972222222222224</v>
      </c>
      <c r="I10" s="9"/>
      <c r="J10" s="10">
        <f t="shared" si="2"/>
        <v>0.78333333333333333</v>
      </c>
      <c r="K10" s="9">
        <f t="shared" si="0"/>
        <v>8.4722222222222254E-2</v>
      </c>
      <c r="L10" s="8" t="s">
        <v>37</v>
      </c>
    </row>
    <row r="11" spans="1:13" x14ac:dyDescent="0.3">
      <c r="A11" s="32" t="s">
        <v>62</v>
      </c>
      <c r="B11" s="8">
        <v>2023</v>
      </c>
      <c r="C11" s="8"/>
      <c r="D11" s="9">
        <v>0.15625</v>
      </c>
      <c r="E11" s="9">
        <v>0.15555555555555556</v>
      </c>
      <c r="F11" s="9">
        <v>0.15694444444444444</v>
      </c>
      <c r="G11" s="9">
        <v>0.15555555555555556</v>
      </c>
      <c r="H11" s="9">
        <v>0.16111111111111112</v>
      </c>
      <c r="I11" s="9"/>
      <c r="J11" s="10">
        <v>0.78541666666666676</v>
      </c>
      <c r="K11" s="9">
        <f t="shared" si="0"/>
        <v>8.6805555555555691E-2</v>
      </c>
      <c r="L11" s="8" t="s">
        <v>37</v>
      </c>
      <c r="M11" s="1" t="s">
        <v>64</v>
      </c>
    </row>
    <row r="12" spans="1:13" x14ac:dyDescent="0.3">
      <c r="A12" s="32" t="s">
        <v>14</v>
      </c>
      <c r="B12" s="8">
        <v>2023</v>
      </c>
      <c r="C12" s="8"/>
      <c r="D12" s="9">
        <v>0.15694444444444444</v>
      </c>
      <c r="E12" s="9">
        <v>0.15833333333333333</v>
      </c>
      <c r="F12" s="9">
        <v>0.15694444444444444</v>
      </c>
      <c r="G12" s="9">
        <v>0.16041666666666668</v>
      </c>
      <c r="H12" s="9">
        <v>0.16041666666666668</v>
      </c>
      <c r="I12" s="9"/>
      <c r="J12" s="10">
        <f t="shared" si="2"/>
        <v>0.79305555555555551</v>
      </c>
      <c r="K12" s="9">
        <f t="shared" si="0"/>
        <v>9.4444444444444442E-2</v>
      </c>
      <c r="L12" s="8" t="s">
        <v>37</v>
      </c>
    </row>
    <row r="13" spans="1:13" x14ac:dyDescent="0.3">
      <c r="A13" s="30" t="s">
        <v>83</v>
      </c>
      <c r="B13" s="8">
        <v>2024</v>
      </c>
      <c r="C13" s="8"/>
      <c r="D13" s="9">
        <v>0.15763888888888888</v>
      </c>
      <c r="E13" s="9">
        <v>0.15625</v>
      </c>
      <c r="F13" s="9">
        <v>0.15902777777777777</v>
      </c>
      <c r="G13" s="9">
        <v>0.15902777777777777</v>
      </c>
      <c r="H13" s="9">
        <v>0.16250000000000001</v>
      </c>
      <c r="I13" s="9"/>
      <c r="J13" s="10">
        <f t="shared" si="2"/>
        <v>0.7944444444444444</v>
      </c>
      <c r="K13" s="9">
        <f t="shared" ref="K13" si="3">J13-$J$1</f>
        <v>9.5833333333333326E-2</v>
      </c>
      <c r="L13" s="8" t="s">
        <v>37</v>
      </c>
    </row>
    <row r="14" spans="1:13" x14ac:dyDescent="0.3">
      <c r="A14" s="32" t="s">
        <v>17</v>
      </c>
      <c r="B14" s="8">
        <v>2013</v>
      </c>
      <c r="C14" s="8"/>
      <c r="D14" s="9">
        <v>0.16041666666666668</v>
      </c>
      <c r="E14" s="9">
        <v>0.15833333333333333</v>
      </c>
      <c r="F14" s="9">
        <v>0.16250000000000001</v>
      </c>
      <c r="G14" s="9">
        <v>0.15972222222222224</v>
      </c>
      <c r="H14" s="9">
        <v>0.15416666666666667</v>
      </c>
      <c r="I14" s="9"/>
      <c r="J14" s="10">
        <f t="shared" si="2"/>
        <v>0.79513888888888884</v>
      </c>
      <c r="K14" s="9">
        <f t="shared" si="0"/>
        <v>9.6527777777777768E-2</v>
      </c>
      <c r="L14" s="8"/>
    </row>
    <row r="15" spans="1:13" x14ac:dyDescent="0.3">
      <c r="A15" s="39" t="s">
        <v>18</v>
      </c>
      <c r="B15" s="8">
        <v>2011</v>
      </c>
      <c r="C15" s="8"/>
      <c r="D15" s="9">
        <v>0.15902777777777777</v>
      </c>
      <c r="E15" s="9">
        <v>0.15972222222222224</v>
      </c>
      <c r="F15" s="9">
        <v>0.15833333333333333</v>
      </c>
      <c r="G15" s="9">
        <v>0.16180555555555556</v>
      </c>
      <c r="H15" s="9">
        <v>0.16250000000000001</v>
      </c>
      <c r="I15" s="9"/>
      <c r="J15" s="10">
        <f t="shared" si="2"/>
        <v>0.80138888888888882</v>
      </c>
      <c r="K15" s="9">
        <f t="shared" si="0"/>
        <v>0.10277777777777775</v>
      </c>
      <c r="L15" s="8" t="s">
        <v>28</v>
      </c>
    </row>
    <row r="16" spans="1:13" x14ac:dyDescent="0.3">
      <c r="A16" s="32" t="s">
        <v>62</v>
      </c>
      <c r="B16" s="8">
        <v>2021</v>
      </c>
      <c r="C16" s="8"/>
      <c r="D16" s="9">
        <v>0.15902777777777777</v>
      </c>
      <c r="E16" s="9">
        <v>0.15972222222222224</v>
      </c>
      <c r="F16" s="9">
        <v>0.16041666666666668</v>
      </c>
      <c r="G16" s="9">
        <v>0.16250000000000001</v>
      </c>
      <c r="H16" s="9">
        <v>0.16111111111111112</v>
      </c>
      <c r="I16" s="9"/>
      <c r="J16" s="10">
        <f t="shared" si="2"/>
        <v>0.8027777777777777</v>
      </c>
      <c r="K16" s="9">
        <f t="shared" si="0"/>
        <v>0.10416666666666663</v>
      </c>
      <c r="L16" s="8" t="s">
        <v>37</v>
      </c>
    </row>
    <row r="17" spans="1:13" x14ac:dyDescent="0.3">
      <c r="A17" s="32" t="s">
        <v>62</v>
      </c>
      <c r="B17" s="8">
        <v>2022</v>
      </c>
      <c r="C17" s="8"/>
      <c r="D17" s="9">
        <v>0.15972222222222224</v>
      </c>
      <c r="E17" s="9">
        <v>0.16319444444444445</v>
      </c>
      <c r="F17" s="9">
        <v>0.15972222222222224</v>
      </c>
      <c r="G17" s="9">
        <v>0.15972222222222224</v>
      </c>
      <c r="H17" s="9">
        <v>0.16319444444444445</v>
      </c>
      <c r="I17" s="9"/>
      <c r="J17" s="10">
        <f t="shared" si="2"/>
        <v>0.80555555555555558</v>
      </c>
      <c r="K17" s="9">
        <f t="shared" si="0"/>
        <v>0.10694444444444451</v>
      </c>
      <c r="L17" s="8" t="s">
        <v>37</v>
      </c>
      <c r="M17" s="1" t="s">
        <v>64</v>
      </c>
    </row>
    <row r="18" spans="1:13" x14ac:dyDescent="0.3">
      <c r="A18" s="32" t="s">
        <v>18</v>
      </c>
      <c r="B18" s="8">
        <v>2010</v>
      </c>
      <c r="C18" s="8"/>
      <c r="D18" s="9">
        <v>0.16319444444444445</v>
      </c>
      <c r="E18" s="9">
        <v>0.16319444444444445</v>
      </c>
      <c r="F18" s="9">
        <v>0.16250000000000001</v>
      </c>
      <c r="G18" s="9">
        <v>0.16319444444444445</v>
      </c>
      <c r="H18" s="9">
        <v>0.16527777777777777</v>
      </c>
      <c r="I18" s="9"/>
      <c r="J18" s="10">
        <f t="shared" si="2"/>
        <v>0.81736111111111109</v>
      </c>
      <c r="K18" s="9">
        <f t="shared" si="0"/>
        <v>0.11875000000000002</v>
      </c>
      <c r="L18" s="8"/>
    </row>
    <row r="19" spans="1:13" x14ac:dyDescent="0.3">
      <c r="A19" s="39" t="s">
        <v>16</v>
      </c>
      <c r="B19" s="8">
        <v>2014</v>
      </c>
      <c r="C19" s="8"/>
      <c r="D19" s="9">
        <v>0.17152777777777775</v>
      </c>
      <c r="E19" s="9">
        <v>0.16250000000000001</v>
      </c>
      <c r="F19" s="9">
        <v>0.16111111111111112</v>
      </c>
      <c r="G19" s="9">
        <v>0.16111111111111112</v>
      </c>
      <c r="H19" s="9">
        <v>0.16319444444444445</v>
      </c>
      <c r="I19" s="9"/>
      <c r="J19" s="10">
        <f t="shared" si="2"/>
        <v>0.81944444444444442</v>
      </c>
      <c r="K19" s="9">
        <f t="shared" si="0"/>
        <v>0.12083333333333335</v>
      </c>
      <c r="L19" s="8"/>
    </row>
    <row r="20" spans="1:13" x14ac:dyDescent="0.3">
      <c r="A20" s="32" t="s">
        <v>14</v>
      </c>
      <c r="B20" s="8">
        <v>2019</v>
      </c>
      <c r="C20" s="8"/>
      <c r="D20" s="9">
        <v>0.16458333333333333</v>
      </c>
      <c r="E20" s="9">
        <v>0.16458333333333333</v>
      </c>
      <c r="F20" s="9">
        <v>0.16180555555555556</v>
      </c>
      <c r="G20" s="9">
        <v>0.1673611111111111</v>
      </c>
      <c r="H20" s="9">
        <v>0.16666666666666666</v>
      </c>
      <c r="I20" s="9"/>
      <c r="J20" s="10">
        <f t="shared" si="2"/>
        <v>0.82499999999999996</v>
      </c>
      <c r="K20" s="9">
        <f t="shared" si="0"/>
        <v>0.12638888888888888</v>
      </c>
      <c r="L20" s="8" t="s">
        <v>37</v>
      </c>
    </row>
    <row r="21" spans="1:13" x14ac:dyDescent="0.3">
      <c r="A21" s="32" t="s">
        <v>62</v>
      </c>
      <c r="B21" s="8">
        <v>2022</v>
      </c>
      <c r="C21" s="8"/>
      <c r="D21" s="9">
        <v>0.16111111111111112</v>
      </c>
      <c r="E21" s="9">
        <v>0.16527777777777777</v>
      </c>
      <c r="F21" s="9">
        <v>0.17013888888888887</v>
      </c>
      <c r="G21" s="9">
        <v>0.17013888888888887</v>
      </c>
      <c r="H21" s="9">
        <v>0.16874999999999998</v>
      </c>
      <c r="I21" s="9"/>
      <c r="J21" s="10">
        <f t="shared" si="2"/>
        <v>0.83541666666666659</v>
      </c>
      <c r="K21" s="9">
        <f t="shared" si="0"/>
        <v>0.13680555555555551</v>
      </c>
      <c r="L21" s="8" t="s">
        <v>37</v>
      </c>
    </row>
    <row r="22" spans="1:13" x14ac:dyDescent="0.3">
      <c r="A22" s="32" t="s">
        <v>61</v>
      </c>
      <c r="B22" s="8">
        <v>2022</v>
      </c>
      <c r="C22" s="8"/>
      <c r="D22" s="9">
        <v>0.16458333333333333</v>
      </c>
      <c r="E22" s="9">
        <v>0.16597222222222222</v>
      </c>
      <c r="F22" s="9">
        <v>0.16805555555555554</v>
      </c>
      <c r="G22" s="9">
        <v>0.17291666666666669</v>
      </c>
      <c r="H22" s="9">
        <v>0.16874999999999998</v>
      </c>
      <c r="I22" s="9"/>
      <c r="J22" s="10">
        <f t="shared" si="2"/>
        <v>0.84027777777777779</v>
      </c>
      <c r="K22" s="9">
        <f t="shared" si="0"/>
        <v>0.14166666666666672</v>
      </c>
      <c r="L22" s="8" t="s">
        <v>37</v>
      </c>
      <c r="M22" s="1" t="s">
        <v>64</v>
      </c>
    </row>
    <row r="23" spans="1:13" x14ac:dyDescent="0.3">
      <c r="A23" s="32" t="s">
        <v>17</v>
      </c>
      <c r="B23" s="8">
        <v>2012</v>
      </c>
      <c r="C23" s="8"/>
      <c r="D23" s="9">
        <v>0.16666666666666666</v>
      </c>
      <c r="E23" s="9">
        <v>0.17222222222222225</v>
      </c>
      <c r="F23" s="9">
        <v>0.17500000000000002</v>
      </c>
      <c r="G23" s="9">
        <v>0.17291666666666669</v>
      </c>
      <c r="H23" s="9">
        <v>0.16805555555555554</v>
      </c>
      <c r="I23" s="9"/>
      <c r="J23" s="10">
        <f t="shared" si="2"/>
        <v>0.85486111111111118</v>
      </c>
      <c r="K23" s="9">
        <f t="shared" si="0"/>
        <v>0.15625000000000011</v>
      </c>
      <c r="L23" s="8"/>
    </row>
    <row r="24" spans="1:13" x14ac:dyDescent="0.3">
      <c r="A24" s="39" t="s">
        <v>33</v>
      </c>
      <c r="B24" s="8">
        <v>2019</v>
      </c>
      <c r="C24" s="8"/>
      <c r="D24" s="9">
        <v>0.16805555555555554</v>
      </c>
      <c r="E24" s="9">
        <v>0.17222222222222225</v>
      </c>
      <c r="F24" s="9">
        <v>0.17361111111111113</v>
      </c>
      <c r="G24" s="9">
        <v>0.17361111111111113</v>
      </c>
      <c r="H24" s="9">
        <v>0.17708333333333334</v>
      </c>
      <c r="I24" s="9"/>
      <c r="J24" s="10">
        <f t="shared" si="2"/>
        <v>0.86458333333333348</v>
      </c>
      <c r="K24" s="9">
        <f t="shared" si="0"/>
        <v>0.16597222222222241</v>
      </c>
      <c r="L24" s="8" t="s">
        <v>37</v>
      </c>
    </row>
    <row r="25" spans="1:13" x14ac:dyDescent="0.3">
      <c r="A25" s="32" t="s">
        <v>18</v>
      </c>
      <c r="B25" s="8">
        <v>2007</v>
      </c>
      <c r="C25" s="8"/>
      <c r="D25" s="9">
        <v>0.16458333333333333</v>
      </c>
      <c r="E25" s="9">
        <v>0.17361111111111113</v>
      </c>
      <c r="F25" s="9">
        <v>0.17569444444444446</v>
      </c>
      <c r="G25" s="9">
        <v>0.17916666666666667</v>
      </c>
      <c r="H25" s="9"/>
      <c r="I25" s="9"/>
      <c r="J25" s="10">
        <f>SUM(D25:G25)/4*5</f>
        <v>0.86631944444444453</v>
      </c>
      <c r="K25" s="9">
        <f t="shared" si="0"/>
        <v>0.16770833333333346</v>
      </c>
      <c r="L25" s="8"/>
    </row>
    <row r="26" spans="1:13" x14ac:dyDescent="0.3">
      <c r="A26" s="32" t="s">
        <v>18</v>
      </c>
      <c r="B26" s="8">
        <v>2008</v>
      </c>
      <c r="C26" s="8"/>
      <c r="D26" s="9">
        <v>0.17500000000000002</v>
      </c>
      <c r="E26" s="9">
        <v>0.17500000000000002</v>
      </c>
      <c r="F26" s="9">
        <v>0.17222222222222225</v>
      </c>
      <c r="G26" s="9">
        <v>0.17430555555555557</v>
      </c>
      <c r="H26" s="9"/>
      <c r="I26" s="9"/>
      <c r="J26" s="10">
        <f>SUM(D26:G26)/4*5</f>
        <v>0.87065972222222232</v>
      </c>
      <c r="K26" s="9">
        <f t="shared" si="0"/>
        <v>0.17204861111111125</v>
      </c>
      <c r="L26" s="8"/>
    </row>
    <row r="27" spans="1:13" x14ac:dyDescent="0.3">
      <c r="A27" s="32" t="s">
        <v>14</v>
      </c>
      <c r="B27" s="8">
        <v>2017</v>
      </c>
      <c r="C27" s="8"/>
      <c r="D27" s="9">
        <v>0.17500000000000002</v>
      </c>
      <c r="E27" s="9">
        <v>0.17569444444444446</v>
      </c>
      <c r="F27" s="9">
        <v>0.17361111111111113</v>
      </c>
      <c r="G27" s="9">
        <v>0.17361111111111113</v>
      </c>
      <c r="H27" s="9">
        <v>0.17291666666666669</v>
      </c>
      <c r="I27" s="9"/>
      <c r="J27" s="10">
        <f t="shared" ref="J27:J42" si="4">SUM(D27:H27)</f>
        <v>0.87083333333333346</v>
      </c>
      <c r="K27" s="9">
        <f t="shared" si="0"/>
        <v>0.17222222222222239</v>
      </c>
      <c r="L27" s="8"/>
    </row>
    <row r="28" spans="1:13" x14ac:dyDescent="0.3">
      <c r="A28" s="32" t="s">
        <v>16</v>
      </c>
      <c r="B28" s="8">
        <v>2013</v>
      </c>
      <c r="C28" s="8"/>
      <c r="D28" s="9">
        <v>0.1763888888888889</v>
      </c>
      <c r="E28" s="9">
        <v>0.17500000000000002</v>
      </c>
      <c r="F28" s="9">
        <v>0.17500000000000002</v>
      </c>
      <c r="G28" s="9">
        <v>0.17361111111111113</v>
      </c>
      <c r="H28" s="9">
        <v>0.17777777777777778</v>
      </c>
      <c r="I28" s="9"/>
      <c r="J28" s="10">
        <f t="shared" si="4"/>
        <v>0.87777777777777788</v>
      </c>
      <c r="K28" s="9">
        <f t="shared" si="0"/>
        <v>0.17916666666666681</v>
      </c>
      <c r="L28" s="8"/>
    </row>
    <row r="29" spans="1:13" x14ac:dyDescent="0.3">
      <c r="A29" s="39" t="s">
        <v>69</v>
      </c>
      <c r="B29" s="8">
        <v>2021</v>
      </c>
      <c r="C29" s="8"/>
      <c r="D29" s="9">
        <v>0.16874999999999998</v>
      </c>
      <c r="E29" s="9">
        <v>0.17361111111111113</v>
      </c>
      <c r="F29" s="9">
        <v>0.1763888888888889</v>
      </c>
      <c r="G29" s="9">
        <v>0.18124999999999999</v>
      </c>
      <c r="H29" s="9">
        <v>0.17916666666666667</v>
      </c>
      <c r="I29" s="9"/>
      <c r="J29" s="10">
        <f t="shared" si="4"/>
        <v>0.87916666666666676</v>
      </c>
      <c r="K29" s="9">
        <f t="shared" si="0"/>
        <v>0.18055555555555569</v>
      </c>
      <c r="L29" s="8"/>
    </row>
    <row r="30" spans="1:13" x14ac:dyDescent="0.3">
      <c r="A30" s="32" t="s">
        <v>17</v>
      </c>
      <c r="B30" s="8">
        <v>2010</v>
      </c>
      <c r="C30" s="8"/>
      <c r="D30" s="9">
        <v>0.17152777777777775</v>
      </c>
      <c r="E30" s="9">
        <v>0.17569444444444446</v>
      </c>
      <c r="F30" s="9">
        <v>0.17361111111111113</v>
      </c>
      <c r="G30" s="9">
        <v>0.17430555555555557</v>
      </c>
      <c r="H30" s="9">
        <v>0.18472222222222223</v>
      </c>
      <c r="I30" s="9"/>
      <c r="J30" s="10">
        <f t="shared" si="4"/>
        <v>0.8798611111111112</v>
      </c>
      <c r="K30" s="9">
        <f t="shared" si="0"/>
        <v>0.18125000000000013</v>
      </c>
      <c r="L30" s="8"/>
    </row>
    <row r="31" spans="1:13" x14ac:dyDescent="0.3">
      <c r="A31" s="32" t="s">
        <v>31</v>
      </c>
      <c r="B31" s="8">
        <v>2016</v>
      </c>
      <c r="C31" s="8"/>
      <c r="D31" s="9">
        <v>0.1763888888888889</v>
      </c>
      <c r="E31" s="9">
        <v>0.17500000000000002</v>
      </c>
      <c r="F31" s="9">
        <v>0.17708333333333334</v>
      </c>
      <c r="G31" s="9">
        <v>0.18055555555555555</v>
      </c>
      <c r="H31" s="9">
        <v>0.17986111111111111</v>
      </c>
      <c r="I31" s="9"/>
      <c r="J31" s="10">
        <f t="shared" si="4"/>
        <v>0.88888888888888895</v>
      </c>
      <c r="K31" s="9">
        <f t="shared" si="0"/>
        <v>0.19027777777777788</v>
      </c>
      <c r="L31" s="8"/>
    </row>
    <row r="32" spans="1:13" x14ac:dyDescent="0.3">
      <c r="A32" s="32" t="s">
        <v>31</v>
      </c>
      <c r="B32" s="8">
        <v>2017</v>
      </c>
      <c r="C32" s="8"/>
      <c r="D32" s="9">
        <v>0.16944444444444443</v>
      </c>
      <c r="E32" s="9">
        <v>0.17291666666666669</v>
      </c>
      <c r="F32" s="9">
        <v>0.17708333333333334</v>
      </c>
      <c r="G32" s="9">
        <v>0.17986111111111111</v>
      </c>
      <c r="H32" s="9">
        <v>0.19166666666666665</v>
      </c>
      <c r="I32" s="9"/>
      <c r="J32" s="10">
        <f t="shared" si="4"/>
        <v>0.89097222222222228</v>
      </c>
      <c r="K32" s="9">
        <f t="shared" si="0"/>
        <v>0.1923611111111112</v>
      </c>
      <c r="L32" s="8"/>
    </row>
    <row r="33" spans="1:13" x14ac:dyDescent="0.3">
      <c r="A33" s="39" t="s">
        <v>13</v>
      </c>
      <c r="B33" s="8">
        <v>2016</v>
      </c>
      <c r="C33" s="8"/>
      <c r="D33" s="9">
        <v>0.18333333333333335</v>
      </c>
      <c r="E33" s="9">
        <v>0.17986111111111111</v>
      </c>
      <c r="F33" s="9">
        <v>0.17916666666666667</v>
      </c>
      <c r="G33" s="9">
        <v>0.18124999999999999</v>
      </c>
      <c r="H33" s="9">
        <v>0.18263888888888891</v>
      </c>
      <c r="I33" s="9"/>
      <c r="J33" s="10">
        <f t="shared" si="4"/>
        <v>0.90625000000000011</v>
      </c>
      <c r="K33" s="9">
        <f t="shared" si="0"/>
        <v>0.20763888888888904</v>
      </c>
      <c r="L33" s="8"/>
    </row>
    <row r="34" spans="1:13" x14ac:dyDescent="0.3">
      <c r="A34" s="32" t="s">
        <v>14</v>
      </c>
      <c r="B34" s="8">
        <v>2015</v>
      </c>
      <c r="C34" s="8"/>
      <c r="D34" s="9">
        <v>0.1875</v>
      </c>
      <c r="E34" s="9">
        <v>0.18402777777777779</v>
      </c>
      <c r="F34" s="9">
        <v>0.17708333333333334</v>
      </c>
      <c r="G34" s="9">
        <v>0.18124999999999999</v>
      </c>
      <c r="H34" s="9">
        <v>0.18194444444444444</v>
      </c>
      <c r="I34" s="9"/>
      <c r="J34" s="10">
        <f t="shared" si="4"/>
        <v>0.91180555555555565</v>
      </c>
      <c r="K34" s="9">
        <f t="shared" si="0"/>
        <v>0.21319444444444458</v>
      </c>
      <c r="L34" s="8"/>
    </row>
    <row r="35" spans="1:13" x14ac:dyDescent="0.3">
      <c r="A35" s="39" t="s">
        <v>20</v>
      </c>
      <c r="B35" s="8">
        <v>2012</v>
      </c>
      <c r="C35" s="8"/>
      <c r="D35" s="9">
        <v>0.18819444444444444</v>
      </c>
      <c r="E35" s="9">
        <v>0.18402777777777779</v>
      </c>
      <c r="F35" s="9">
        <v>0.18055555555555555</v>
      </c>
      <c r="G35" s="9">
        <v>0.18263888888888891</v>
      </c>
      <c r="H35" s="9">
        <v>0.18055555555555555</v>
      </c>
      <c r="I35" s="9"/>
      <c r="J35" s="10">
        <f t="shared" si="4"/>
        <v>0.9159722222222223</v>
      </c>
      <c r="K35" s="9">
        <f t="shared" si="0"/>
        <v>0.21736111111111123</v>
      </c>
      <c r="L35" s="8"/>
    </row>
    <row r="36" spans="1:13" x14ac:dyDescent="0.3">
      <c r="A36" s="32" t="s">
        <v>13</v>
      </c>
      <c r="B36" s="8">
        <v>2015</v>
      </c>
      <c r="C36" s="8"/>
      <c r="D36" s="9">
        <v>0.18263888888888891</v>
      </c>
      <c r="E36" s="9">
        <v>0.18194444444444444</v>
      </c>
      <c r="F36" s="9">
        <v>0.18263888888888891</v>
      </c>
      <c r="G36" s="9">
        <v>0.18333333333333335</v>
      </c>
      <c r="H36" s="9">
        <v>0.18680555555555556</v>
      </c>
      <c r="I36" s="9"/>
      <c r="J36" s="10">
        <f t="shared" si="4"/>
        <v>0.91736111111111118</v>
      </c>
      <c r="K36" s="9">
        <f t="shared" si="0"/>
        <v>0.21875000000000011</v>
      </c>
      <c r="L36" s="8"/>
    </row>
    <row r="37" spans="1:13" x14ac:dyDescent="0.3">
      <c r="A37" s="39" t="s">
        <v>39</v>
      </c>
      <c r="B37" s="8">
        <v>2019</v>
      </c>
      <c r="C37" s="8"/>
      <c r="D37" s="9">
        <v>0.17708333333333334</v>
      </c>
      <c r="E37" s="9">
        <v>0.18194444444444444</v>
      </c>
      <c r="F37" s="9">
        <v>0.18333333333333335</v>
      </c>
      <c r="G37" s="9">
        <v>0.18888888888888888</v>
      </c>
      <c r="H37" s="9">
        <v>0.19236111111111112</v>
      </c>
      <c r="I37" s="9"/>
      <c r="J37" s="10">
        <f t="shared" si="4"/>
        <v>0.92361111111111105</v>
      </c>
      <c r="K37" s="9">
        <f t="shared" si="0"/>
        <v>0.22499999999999998</v>
      </c>
      <c r="L37" s="8" t="s">
        <v>37</v>
      </c>
    </row>
    <row r="38" spans="1:13" x14ac:dyDescent="0.3">
      <c r="A38" s="32" t="s">
        <v>14</v>
      </c>
      <c r="B38" s="8">
        <v>2014</v>
      </c>
      <c r="C38" s="8"/>
      <c r="D38" s="9">
        <v>0.18819444444444444</v>
      </c>
      <c r="E38" s="9">
        <v>0.18611111111111112</v>
      </c>
      <c r="F38" s="9">
        <v>0.18402777777777779</v>
      </c>
      <c r="G38" s="9">
        <v>0.18541666666666667</v>
      </c>
      <c r="H38" s="9">
        <v>0.18194444444444444</v>
      </c>
      <c r="I38" s="9"/>
      <c r="J38" s="10">
        <f t="shared" si="4"/>
        <v>0.92569444444444449</v>
      </c>
      <c r="K38" s="9">
        <f t="shared" si="0"/>
        <v>0.22708333333333341</v>
      </c>
      <c r="L38" s="8"/>
    </row>
    <row r="39" spans="1:13" x14ac:dyDescent="0.3">
      <c r="A39" s="39" t="s">
        <v>80</v>
      </c>
      <c r="B39" s="8">
        <v>2024</v>
      </c>
      <c r="C39" s="8"/>
      <c r="D39" s="9">
        <v>0.19027777777777777</v>
      </c>
      <c r="E39" s="9">
        <v>0.18958333333333333</v>
      </c>
      <c r="F39" s="9">
        <v>0.18680555555555556</v>
      </c>
      <c r="G39" s="9">
        <v>0.18611111111111112</v>
      </c>
      <c r="H39" s="9">
        <v>0.18124999999999999</v>
      </c>
      <c r="I39" s="9"/>
      <c r="J39" s="10">
        <f t="shared" si="4"/>
        <v>0.93402777777777779</v>
      </c>
      <c r="K39" s="9">
        <f t="shared" si="0"/>
        <v>0.23541666666666672</v>
      </c>
      <c r="L39" s="8" t="s">
        <v>37</v>
      </c>
      <c r="M39" s="1" t="s">
        <v>64</v>
      </c>
    </row>
    <row r="40" spans="1:13" x14ac:dyDescent="0.3">
      <c r="A40" s="28" t="s">
        <v>80</v>
      </c>
      <c r="B40" s="8">
        <v>2024</v>
      </c>
      <c r="C40" s="8"/>
      <c r="D40" s="9">
        <v>0.20069444444444445</v>
      </c>
      <c r="E40" s="9">
        <v>0.18958333333333333</v>
      </c>
      <c r="F40" s="9">
        <v>0.19375000000000001</v>
      </c>
      <c r="G40" s="9">
        <v>0.19166666666666668</v>
      </c>
      <c r="H40" s="9">
        <v>0.18541666666666667</v>
      </c>
      <c r="I40" s="9"/>
      <c r="J40" s="10">
        <f t="shared" si="4"/>
        <v>0.96111111111111114</v>
      </c>
      <c r="K40" s="9">
        <f t="shared" si="0"/>
        <v>0.26250000000000007</v>
      </c>
      <c r="L40" s="8" t="s">
        <v>37</v>
      </c>
    </row>
    <row r="41" spans="1:13" x14ac:dyDescent="0.3">
      <c r="A41" s="32" t="s">
        <v>14</v>
      </c>
      <c r="B41" s="8">
        <v>2016</v>
      </c>
      <c r="C41" s="8"/>
      <c r="D41" s="9">
        <v>0.19375000000000001</v>
      </c>
      <c r="E41" s="9">
        <v>0.19444444444444445</v>
      </c>
      <c r="F41" s="9">
        <v>0.19375000000000001</v>
      </c>
      <c r="G41" s="9">
        <v>0.19166666666666665</v>
      </c>
      <c r="H41" s="9">
        <v>0.18888888888888888</v>
      </c>
      <c r="I41" s="9"/>
      <c r="J41" s="10">
        <f t="shared" si="4"/>
        <v>0.96250000000000002</v>
      </c>
      <c r="K41" s="9">
        <f t="shared" si="0"/>
        <v>0.26388888888888895</v>
      </c>
      <c r="L41" s="8" t="s">
        <v>32</v>
      </c>
    </row>
    <row r="42" spans="1:13" x14ac:dyDescent="0.3">
      <c r="A42" s="32" t="s">
        <v>13</v>
      </c>
      <c r="B42" s="8">
        <v>2013</v>
      </c>
      <c r="C42" s="8"/>
      <c r="D42" s="9">
        <v>0.20347222222222219</v>
      </c>
      <c r="E42" s="9">
        <v>0.1875</v>
      </c>
      <c r="F42" s="9">
        <v>0.18819444444444444</v>
      </c>
      <c r="G42" s="9">
        <v>0.19166666666666665</v>
      </c>
      <c r="H42" s="9">
        <v>0.19652777777777777</v>
      </c>
      <c r="I42" s="9"/>
      <c r="J42" s="10">
        <f t="shared" si="4"/>
        <v>0.96736111111111101</v>
      </c>
      <c r="K42" s="9">
        <f t="shared" si="0"/>
        <v>0.26874999999999993</v>
      </c>
      <c r="L42" s="8"/>
    </row>
    <row r="43" spans="1:13" x14ac:dyDescent="0.3">
      <c r="A43" s="39" t="s">
        <v>22</v>
      </c>
      <c r="B43" s="8">
        <v>2000</v>
      </c>
      <c r="C43" s="8"/>
      <c r="D43" s="9">
        <v>0.19097222222222221</v>
      </c>
      <c r="E43" s="9">
        <v>0.19375000000000001</v>
      </c>
      <c r="F43" s="9">
        <v>0.19305555555555554</v>
      </c>
      <c r="G43" s="9">
        <v>0.19652777777777777</v>
      </c>
      <c r="H43" s="9"/>
      <c r="I43" s="9"/>
      <c r="J43" s="10">
        <f>SUM(D43:G43)/4*5</f>
        <v>0.96788194444444431</v>
      </c>
      <c r="K43" s="9">
        <f t="shared" si="0"/>
        <v>0.26927083333333324</v>
      </c>
      <c r="L43" s="8"/>
    </row>
    <row r="44" spans="1:13" x14ac:dyDescent="0.3">
      <c r="A44" s="32" t="s">
        <v>22</v>
      </c>
      <c r="B44" s="8">
        <v>2001</v>
      </c>
      <c r="C44" s="8"/>
      <c r="D44" s="9">
        <v>0.19930555555555554</v>
      </c>
      <c r="E44" s="9">
        <v>0.19027777777777777</v>
      </c>
      <c r="F44" s="9">
        <v>0.19097222222222221</v>
      </c>
      <c r="G44" s="9">
        <v>0.19375000000000001</v>
      </c>
      <c r="H44" s="9"/>
      <c r="I44" s="9"/>
      <c r="J44" s="10">
        <f>SUM(D44:G44)/4*5</f>
        <v>0.96788194444444431</v>
      </c>
      <c r="K44" s="9">
        <f t="shared" si="0"/>
        <v>0.26927083333333324</v>
      </c>
      <c r="L44" s="8"/>
    </row>
    <row r="45" spans="1:13" x14ac:dyDescent="0.3">
      <c r="A45" s="32" t="s">
        <v>16</v>
      </c>
      <c r="B45" s="8">
        <v>2010</v>
      </c>
      <c r="C45" s="8"/>
      <c r="D45" s="9">
        <v>0.19027777777777777</v>
      </c>
      <c r="E45" s="9">
        <v>0.19305555555555554</v>
      </c>
      <c r="F45" s="9">
        <v>0.19097222222222221</v>
      </c>
      <c r="G45" s="9">
        <v>0.19513888888888889</v>
      </c>
      <c r="H45" s="9">
        <v>0.20347222222222219</v>
      </c>
      <c r="I45" s="9"/>
      <c r="J45" s="10">
        <f>SUM(D45:H45)</f>
        <v>0.97291666666666654</v>
      </c>
      <c r="K45" s="9">
        <f t="shared" ref="K45:K70" si="5">J45-$J$1</f>
        <v>0.27430555555555547</v>
      </c>
      <c r="L45" s="8"/>
    </row>
    <row r="46" spans="1:13" x14ac:dyDescent="0.3">
      <c r="A46" s="32" t="s">
        <v>14</v>
      </c>
      <c r="B46" s="8">
        <v>2013</v>
      </c>
      <c r="C46" s="8"/>
      <c r="D46" s="9">
        <v>0.19652777777777777</v>
      </c>
      <c r="E46" s="9">
        <v>0.19583333333333333</v>
      </c>
      <c r="F46" s="9">
        <v>0.19305555555555554</v>
      </c>
      <c r="G46" s="9">
        <v>0.19513888888888889</v>
      </c>
      <c r="H46" s="9">
        <v>0.19305555555555554</v>
      </c>
      <c r="I46" s="9"/>
      <c r="J46" s="10">
        <f>SUM(D46:H46)</f>
        <v>0.97361111111111109</v>
      </c>
      <c r="K46" s="9">
        <f t="shared" si="5"/>
        <v>0.27500000000000002</v>
      </c>
      <c r="L46" s="8"/>
    </row>
    <row r="47" spans="1:13" x14ac:dyDescent="0.3">
      <c r="A47" s="32" t="s">
        <v>16</v>
      </c>
      <c r="B47" s="8">
        <v>2008</v>
      </c>
      <c r="C47" s="8"/>
      <c r="D47" s="9">
        <v>0.1986111111111111</v>
      </c>
      <c r="E47" s="9">
        <v>0.19444444444444445</v>
      </c>
      <c r="F47" s="9">
        <v>0.19652777777777777</v>
      </c>
      <c r="G47" s="9">
        <v>0.19999999999999998</v>
      </c>
      <c r="H47" s="9"/>
      <c r="I47" s="9"/>
      <c r="J47" s="10">
        <f>SUM(D47:G47)/4*5</f>
        <v>0.98697916666666663</v>
      </c>
      <c r="K47" s="9">
        <f t="shared" si="5"/>
        <v>0.28836805555555556</v>
      </c>
      <c r="L47" s="8"/>
    </row>
    <row r="48" spans="1:13" x14ac:dyDescent="0.3">
      <c r="A48" s="39" t="s">
        <v>82</v>
      </c>
      <c r="B48" s="8">
        <v>2024</v>
      </c>
      <c r="C48" s="8"/>
      <c r="D48" s="9">
        <v>0.17847222222222223</v>
      </c>
      <c r="E48" s="9">
        <v>0.19027777777777777</v>
      </c>
      <c r="F48" s="9">
        <v>0.19999999999999998</v>
      </c>
      <c r="G48" s="9">
        <v>0.21180555555555555</v>
      </c>
      <c r="H48" s="9">
        <v>0.20625000000000002</v>
      </c>
      <c r="I48" s="9"/>
      <c r="J48" s="10">
        <f>SUM(D48:H48)</f>
        <v>0.9868055555555556</v>
      </c>
      <c r="K48" s="9">
        <f t="shared" si="5"/>
        <v>0.28819444444444453</v>
      </c>
      <c r="L48" s="8" t="s">
        <v>37</v>
      </c>
      <c r="M48" s="1" t="s">
        <v>64</v>
      </c>
    </row>
    <row r="49" spans="1:13" x14ac:dyDescent="0.3">
      <c r="A49" s="39" t="s">
        <v>70</v>
      </c>
      <c r="B49" s="8">
        <v>2022</v>
      </c>
      <c r="C49" s="8"/>
      <c r="D49" s="9">
        <v>0.19305555555555554</v>
      </c>
      <c r="E49" s="9">
        <v>0.19444444444444445</v>
      </c>
      <c r="F49" s="9">
        <v>0.1986111111111111</v>
      </c>
      <c r="G49" s="9">
        <v>0.20277777777777781</v>
      </c>
      <c r="H49" s="9">
        <v>0.20486111111111113</v>
      </c>
      <c r="I49" s="9"/>
      <c r="J49" s="10">
        <f>SUM(D49:H49)</f>
        <v>0.99375000000000002</v>
      </c>
      <c r="K49" s="9">
        <f t="shared" si="5"/>
        <v>0.29513888888888895</v>
      </c>
      <c r="L49" s="8" t="s">
        <v>37</v>
      </c>
      <c r="M49" s="1" t="s">
        <v>64</v>
      </c>
    </row>
    <row r="50" spans="1:13" x14ac:dyDescent="0.3">
      <c r="A50" s="39" t="s">
        <v>46</v>
      </c>
      <c r="B50" s="8">
        <v>1998</v>
      </c>
      <c r="C50" s="8"/>
      <c r="D50" s="9">
        <v>0.19097222222222221</v>
      </c>
      <c r="E50" s="9">
        <v>0.19791666666666666</v>
      </c>
      <c r="F50" s="9">
        <v>0.20138888888888887</v>
      </c>
      <c r="G50" s="9">
        <v>0.20486111111111113</v>
      </c>
      <c r="H50" s="9"/>
      <c r="I50" s="9"/>
      <c r="J50" s="10">
        <f>SUM(D50:G50)/4*5</f>
        <v>0.99392361111111105</v>
      </c>
      <c r="K50" s="9">
        <f t="shared" si="5"/>
        <v>0.29531249999999998</v>
      </c>
      <c r="L50" s="8"/>
    </row>
    <row r="51" spans="1:13" x14ac:dyDescent="0.3">
      <c r="A51" s="32" t="s">
        <v>22</v>
      </c>
      <c r="B51" s="8">
        <v>1998</v>
      </c>
      <c r="C51" s="8"/>
      <c r="D51" s="9">
        <v>0.20277777777777781</v>
      </c>
      <c r="E51" s="9">
        <v>0.20347222222222219</v>
      </c>
      <c r="F51" s="9">
        <v>0.19652777777777777</v>
      </c>
      <c r="G51" s="9">
        <v>0.19305555555555554</v>
      </c>
      <c r="H51" s="9"/>
      <c r="I51" s="9"/>
      <c r="J51" s="10">
        <f>SUM(D51:G51)/4*5</f>
        <v>0.99479166666666663</v>
      </c>
      <c r="K51" s="9">
        <f t="shared" si="5"/>
        <v>0.29618055555555556</v>
      </c>
      <c r="L51" s="8"/>
    </row>
    <row r="52" spans="1:13" x14ac:dyDescent="0.3">
      <c r="A52" s="32" t="s">
        <v>19</v>
      </c>
      <c r="B52" s="8">
        <v>2011</v>
      </c>
      <c r="C52" s="8"/>
      <c r="D52" s="9">
        <v>0.20138888888888887</v>
      </c>
      <c r="E52" s="9">
        <v>0.19097222222222221</v>
      </c>
      <c r="F52" s="9">
        <v>0.19305555555555554</v>
      </c>
      <c r="G52" s="9">
        <v>0.20277777777777781</v>
      </c>
      <c r="H52" s="9">
        <v>0.20694444444444446</v>
      </c>
      <c r="I52" s="9"/>
      <c r="J52" s="10">
        <f>SUM(D52:H52)</f>
        <v>0.99513888888888891</v>
      </c>
      <c r="K52" s="9">
        <f t="shared" si="5"/>
        <v>0.29652777777777783</v>
      </c>
      <c r="L52" s="8" t="s">
        <v>28</v>
      </c>
    </row>
    <row r="53" spans="1:13" x14ac:dyDescent="0.3">
      <c r="A53" s="32" t="s">
        <v>22</v>
      </c>
      <c r="B53" s="8">
        <v>2005</v>
      </c>
      <c r="C53" s="8"/>
      <c r="D53" s="9">
        <v>0.20277777777777781</v>
      </c>
      <c r="E53" s="9">
        <v>0.20277777777777781</v>
      </c>
      <c r="F53" s="9">
        <v>0.19722222222222222</v>
      </c>
      <c r="G53" s="9">
        <v>0.19583333333333333</v>
      </c>
      <c r="H53" s="9"/>
      <c r="I53" s="9"/>
      <c r="J53" s="10">
        <f>SUM(D53:G53)/4*5</f>
        <v>0.99826388888888895</v>
      </c>
      <c r="K53" s="9">
        <f t="shared" si="5"/>
        <v>0.29965277777777788</v>
      </c>
      <c r="L53" s="8"/>
    </row>
    <row r="54" spans="1:13" x14ac:dyDescent="0.3">
      <c r="A54" s="32" t="s">
        <v>18</v>
      </c>
      <c r="B54" s="8">
        <v>2001</v>
      </c>
      <c r="C54" s="8"/>
      <c r="D54" s="9">
        <v>0.19930555555555554</v>
      </c>
      <c r="E54" s="9">
        <v>0.19791666666666666</v>
      </c>
      <c r="F54" s="9">
        <v>0.20277777777777781</v>
      </c>
      <c r="G54" s="9">
        <v>0.20277777777777781</v>
      </c>
      <c r="H54" s="9"/>
      <c r="I54" s="9"/>
      <c r="J54" s="10">
        <f>SUM(D54:G54)/4*5</f>
        <v>1.0034722222222223</v>
      </c>
      <c r="K54" s="9">
        <f t="shared" si="5"/>
        <v>0.30486111111111125</v>
      </c>
      <c r="L54" s="8"/>
    </row>
    <row r="55" spans="1:13" x14ac:dyDescent="0.3">
      <c r="A55" s="39" t="s">
        <v>46</v>
      </c>
      <c r="B55" s="8">
        <v>2021</v>
      </c>
      <c r="C55" s="8"/>
      <c r="D55" s="9">
        <v>0.19236111111111112</v>
      </c>
      <c r="E55" s="9">
        <v>0.20208333333333331</v>
      </c>
      <c r="F55" s="9">
        <v>0.1986111111111111</v>
      </c>
      <c r="G55" s="9">
        <v>0.20416666666666669</v>
      </c>
      <c r="H55" s="9">
        <v>0.2076388888888889</v>
      </c>
      <c r="I55" s="9"/>
      <c r="J55" s="10">
        <f>SUM(D55:H55)</f>
        <v>1.0048611111111112</v>
      </c>
      <c r="K55" s="9">
        <f t="shared" si="5"/>
        <v>0.30625000000000013</v>
      </c>
      <c r="L55" s="8"/>
    </row>
    <row r="56" spans="1:13" x14ac:dyDescent="0.3">
      <c r="A56" s="32" t="s">
        <v>70</v>
      </c>
      <c r="B56" s="8">
        <v>2023</v>
      </c>
      <c r="C56" s="8"/>
      <c r="D56" s="9">
        <v>0.20208333333333331</v>
      </c>
      <c r="E56" s="9">
        <v>0.20347222222222219</v>
      </c>
      <c r="F56" s="9">
        <v>0.20625000000000002</v>
      </c>
      <c r="G56" s="9">
        <v>0.21041666666666667</v>
      </c>
      <c r="H56" s="9">
        <v>0.20555555555555557</v>
      </c>
      <c r="I56" s="9"/>
      <c r="J56" s="10">
        <f>SUM(D56:H56)</f>
        <v>1.0277777777777777</v>
      </c>
      <c r="K56" s="9">
        <f t="shared" ref="K56" si="6">J56-$J$1</f>
        <v>0.32916666666666661</v>
      </c>
      <c r="L56" s="8" t="s">
        <v>37</v>
      </c>
    </row>
    <row r="57" spans="1:13" x14ac:dyDescent="0.3">
      <c r="A57" s="32" t="s">
        <v>16</v>
      </c>
      <c r="B57" s="8">
        <v>2012</v>
      </c>
      <c r="C57" s="8"/>
      <c r="D57" s="9">
        <v>0.19652777777777777</v>
      </c>
      <c r="E57" s="9">
        <v>0.20277777777777781</v>
      </c>
      <c r="F57" s="9">
        <v>0.20694444444444446</v>
      </c>
      <c r="G57" s="9">
        <v>0.21666666666666667</v>
      </c>
      <c r="H57" s="9">
        <v>0.20625000000000002</v>
      </c>
      <c r="I57" s="9"/>
      <c r="J57" s="10">
        <f>SUM(D57:H57)</f>
        <v>1.0291666666666668</v>
      </c>
      <c r="K57" s="9">
        <f t="shared" si="5"/>
        <v>0.33055555555555571</v>
      </c>
      <c r="L57" s="8"/>
    </row>
    <row r="58" spans="1:13" x14ac:dyDescent="0.3">
      <c r="A58" s="32" t="s">
        <v>70</v>
      </c>
      <c r="B58" s="8">
        <v>2022</v>
      </c>
      <c r="C58" s="8"/>
      <c r="D58" s="9">
        <v>0.20694444444444446</v>
      </c>
      <c r="E58" s="9">
        <v>0.20555555555555557</v>
      </c>
      <c r="F58" s="9">
        <v>0.20277777777777781</v>
      </c>
      <c r="G58" s="9">
        <v>0.21249999999999999</v>
      </c>
      <c r="H58" s="9">
        <v>0.21805555555555556</v>
      </c>
      <c r="I58" s="9"/>
      <c r="J58" s="10">
        <f>SUM(D58:H58)</f>
        <v>1.0458333333333334</v>
      </c>
      <c r="K58" s="9">
        <f t="shared" si="5"/>
        <v>0.34722222222222232</v>
      </c>
      <c r="L58" s="8" t="s">
        <v>37</v>
      </c>
    </row>
    <row r="59" spans="1:13" x14ac:dyDescent="0.3">
      <c r="A59" s="39" t="s">
        <v>23</v>
      </c>
      <c r="B59" s="8">
        <v>2008</v>
      </c>
      <c r="C59" s="8"/>
      <c r="D59" s="9">
        <v>0.21319444444444444</v>
      </c>
      <c r="E59" s="9">
        <v>0.20972222222222223</v>
      </c>
      <c r="F59" s="9">
        <v>0.20972222222222223</v>
      </c>
      <c r="G59" s="9">
        <v>0.21805555555555556</v>
      </c>
      <c r="H59" s="9"/>
      <c r="I59" s="9"/>
      <c r="J59" s="10">
        <f>SUM(D59:G59)/4*5</f>
        <v>1.0633680555555556</v>
      </c>
      <c r="K59" s="9">
        <f t="shared" si="5"/>
        <v>0.36475694444444451</v>
      </c>
      <c r="L59" s="8"/>
    </row>
    <row r="60" spans="1:13" x14ac:dyDescent="0.3">
      <c r="A60" s="32" t="s">
        <v>22</v>
      </c>
      <c r="B60" s="8">
        <v>2008</v>
      </c>
      <c r="C60" s="8"/>
      <c r="D60" s="9">
        <v>0.22152777777777777</v>
      </c>
      <c r="E60" s="9">
        <v>0.21319444444444444</v>
      </c>
      <c r="F60" s="9">
        <v>0.21805555555555556</v>
      </c>
      <c r="G60" s="9">
        <v>0.22222222222222221</v>
      </c>
      <c r="H60" s="9"/>
      <c r="I60" s="9"/>
      <c r="J60" s="10">
        <f>SUM(D60:G60)/4*5</f>
        <v>1.09375</v>
      </c>
      <c r="K60" s="9">
        <f t="shared" si="5"/>
        <v>0.39513888888888893</v>
      </c>
      <c r="L60" s="8"/>
    </row>
    <row r="61" spans="1:13" x14ac:dyDescent="0.3">
      <c r="A61" s="32" t="s">
        <v>33</v>
      </c>
      <c r="B61" s="8">
        <v>2017</v>
      </c>
      <c r="C61" s="8"/>
      <c r="D61" s="9">
        <v>0.21875</v>
      </c>
      <c r="E61" s="9">
        <v>0.22083333333333333</v>
      </c>
      <c r="F61" s="9">
        <v>0.21666666666666667</v>
      </c>
      <c r="G61" s="9">
        <v>0.21875</v>
      </c>
      <c r="H61" s="9">
        <v>0.23055555555555554</v>
      </c>
      <c r="I61" s="9"/>
      <c r="J61" s="10">
        <f>SUM(D61:H61)</f>
        <v>1.1055555555555556</v>
      </c>
      <c r="K61" s="9">
        <f t="shared" si="5"/>
        <v>0.40694444444444455</v>
      </c>
      <c r="L61" s="8"/>
    </row>
    <row r="62" spans="1:13" x14ac:dyDescent="0.3">
      <c r="A62" s="39" t="s">
        <v>52</v>
      </c>
      <c r="B62" s="8">
        <v>2000</v>
      </c>
      <c r="C62" s="8"/>
      <c r="D62" s="9">
        <v>0.22222222222222221</v>
      </c>
      <c r="E62" s="9">
        <v>0.22361111111111109</v>
      </c>
      <c r="F62" s="9">
        <v>0.22430555555555556</v>
      </c>
      <c r="G62" s="9">
        <v>0.22152777777777777</v>
      </c>
      <c r="H62" s="9"/>
      <c r="I62" s="9"/>
      <c r="J62" s="10">
        <f>SUM(D62:G62)/4*5</f>
        <v>1.1145833333333333</v>
      </c>
      <c r="K62" s="9">
        <f t="shared" si="5"/>
        <v>0.41597222222222219</v>
      </c>
      <c r="L62" s="8"/>
    </row>
    <row r="63" spans="1:13" x14ac:dyDescent="0.3">
      <c r="A63" s="39" t="s">
        <v>21</v>
      </c>
      <c r="B63" s="8">
        <v>2010</v>
      </c>
      <c r="C63" s="8"/>
      <c r="D63" s="9">
        <v>0.21249999999999999</v>
      </c>
      <c r="E63" s="9">
        <v>0.21736111111111112</v>
      </c>
      <c r="F63" s="9">
        <v>0.22152777777777777</v>
      </c>
      <c r="G63" s="9">
        <v>0.23333333333333331</v>
      </c>
      <c r="H63" s="9">
        <v>0.23958333333333334</v>
      </c>
      <c r="I63" s="9"/>
      <c r="J63" s="10">
        <f>SUM(D63:H63)</f>
        <v>1.1243055555555554</v>
      </c>
      <c r="K63" s="9">
        <f t="shared" si="5"/>
        <v>0.42569444444444438</v>
      </c>
      <c r="L63" s="8"/>
    </row>
    <row r="64" spans="1:13" x14ac:dyDescent="0.3">
      <c r="A64" s="32" t="s">
        <v>70</v>
      </c>
      <c r="B64" s="8">
        <v>2021</v>
      </c>
      <c r="C64" s="8"/>
      <c r="D64" s="9">
        <v>0.20069444444444443</v>
      </c>
      <c r="E64" s="9">
        <v>0.22361111111111109</v>
      </c>
      <c r="F64" s="9">
        <v>0.22916666666666666</v>
      </c>
      <c r="G64" s="9">
        <v>0.23402777777777781</v>
      </c>
      <c r="H64" s="9">
        <v>0.24583333333333335</v>
      </c>
      <c r="I64" s="9"/>
      <c r="J64" s="10">
        <f>SUM(D64:H64)</f>
        <v>1.1333333333333333</v>
      </c>
      <c r="K64" s="9">
        <f t="shared" si="5"/>
        <v>0.43472222222222223</v>
      </c>
      <c r="L64" s="8" t="s">
        <v>71</v>
      </c>
    </row>
    <row r="65" spans="1:12" x14ac:dyDescent="0.3">
      <c r="A65" s="32" t="s">
        <v>23</v>
      </c>
      <c r="B65" s="8">
        <v>2005</v>
      </c>
      <c r="C65" s="8"/>
      <c r="D65" s="9">
        <v>0.22708333333333333</v>
      </c>
      <c r="E65" s="9">
        <v>0.22222222222222221</v>
      </c>
      <c r="F65" s="9">
        <v>0.22569444444444445</v>
      </c>
      <c r="G65" s="9">
        <v>0.23611111111111113</v>
      </c>
      <c r="H65" s="9"/>
      <c r="I65" s="9"/>
      <c r="J65" s="10">
        <f>SUM(D65:G65)/4*5</f>
        <v>1.1388888888888888</v>
      </c>
      <c r="K65" s="9">
        <f t="shared" si="5"/>
        <v>0.44027777777777777</v>
      </c>
      <c r="L65" s="8"/>
    </row>
    <row r="66" spans="1:12" x14ac:dyDescent="0.3">
      <c r="A66" s="32" t="s">
        <v>20</v>
      </c>
      <c r="B66" s="8">
        <v>2011</v>
      </c>
      <c r="C66" s="8"/>
      <c r="D66" s="9">
        <v>0.22083333333333333</v>
      </c>
      <c r="E66" s="9">
        <v>0.22708333333333333</v>
      </c>
      <c r="F66" s="9">
        <v>0.22916666666666666</v>
      </c>
      <c r="G66" s="9">
        <v>0.25347222222222221</v>
      </c>
      <c r="H66" s="9">
        <v>0.21666666666666667</v>
      </c>
      <c r="I66" s="9"/>
      <c r="J66" s="10">
        <f>SUM(D66:H66)</f>
        <v>1.1472222222222221</v>
      </c>
      <c r="K66" s="9">
        <f t="shared" si="5"/>
        <v>0.44861111111111107</v>
      </c>
      <c r="L66" s="8"/>
    </row>
    <row r="67" spans="1:12" x14ac:dyDescent="0.3">
      <c r="A67" s="32" t="s">
        <v>23</v>
      </c>
      <c r="B67" s="8">
        <v>2007</v>
      </c>
      <c r="C67" s="8"/>
      <c r="D67" s="9">
        <v>0.23402777777777781</v>
      </c>
      <c r="E67" s="9">
        <v>0.24791666666666667</v>
      </c>
      <c r="F67" s="9">
        <v>0.24513888888888888</v>
      </c>
      <c r="G67" s="9">
        <v>0.20833333333333334</v>
      </c>
      <c r="H67" s="9"/>
      <c r="I67" s="9"/>
      <c r="J67" s="10">
        <f>SUM(D67:G67)/4*5</f>
        <v>1.1692708333333335</v>
      </c>
      <c r="K67" s="9">
        <f t="shared" si="5"/>
        <v>0.47065972222222241</v>
      </c>
      <c r="L67" s="8"/>
    </row>
    <row r="68" spans="1:12" x14ac:dyDescent="0.3">
      <c r="A68" s="32" t="s">
        <v>19</v>
      </c>
      <c r="B68" s="8">
        <v>2010</v>
      </c>
      <c r="C68" s="8"/>
      <c r="D68" s="9">
        <v>0.24652777777777779</v>
      </c>
      <c r="E68" s="9">
        <v>0.24027777777777778</v>
      </c>
      <c r="F68" s="9">
        <v>0.23055555555555554</v>
      </c>
      <c r="G68" s="9">
        <v>0.23402777777777781</v>
      </c>
      <c r="H68" s="9">
        <v>0.23472222222222219</v>
      </c>
      <c r="I68" s="9"/>
      <c r="J68" s="10">
        <f>SUM(D68:H68)</f>
        <v>1.1861111111111111</v>
      </c>
      <c r="K68" s="9">
        <f t="shared" si="5"/>
        <v>0.48750000000000004</v>
      </c>
      <c r="L68" s="8"/>
    </row>
    <row r="69" spans="1:12" x14ac:dyDescent="0.3">
      <c r="A69" s="32" t="s">
        <v>33</v>
      </c>
      <c r="B69" s="8">
        <v>2016</v>
      </c>
      <c r="C69" s="8"/>
      <c r="D69" s="9">
        <v>0.23750000000000002</v>
      </c>
      <c r="E69" s="9">
        <v>0.23750000000000002</v>
      </c>
      <c r="F69" s="9">
        <v>0.24097222222222223</v>
      </c>
      <c r="G69" s="9">
        <v>0.24097222222222223</v>
      </c>
      <c r="H69" s="9">
        <v>0.24097222222222223</v>
      </c>
      <c r="I69" s="9"/>
      <c r="J69" s="10">
        <f>SUM(D69:H69)</f>
        <v>1.1979166666666667</v>
      </c>
      <c r="K69" s="9">
        <f t="shared" si="5"/>
        <v>0.49930555555555567</v>
      </c>
      <c r="L69" s="8"/>
    </row>
    <row r="70" spans="1:12" x14ac:dyDescent="0.3">
      <c r="A70" s="39" t="s">
        <v>53</v>
      </c>
      <c r="B70" s="8">
        <v>2000</v>
      </c>
      <c r="C70" s="8"/>
      <c r="D70" s="9">
        <v>0.25</v>
      </c>
      <c r="E70" s="9">
        <v>0.23750000000000002</v>
      </c>
      <c r="F70" s="9">
        <v>0.24027777777777778</v>
      </c>
      <c r="G70" s="9">
        <v>0.26666666666666666</v>
      </c>
      <c r="H70" s="9"/>
      <c r="I70" s="9"/>
      <c r="J70" s="10">
        <f>SUM(D70:G70)/4*5</f>
        <v>1.2430555555555556</v>
      </c>
      <c r="K70" s="9">
        <f t="shared" si="5"/>
        <v>0.54444444444444451</v>
      </c>
      <c r="L70" s="8"/>
    </row>
  </sheetData>
  <sortState xmlns:xlrd2="http://schemas.microsoft.com/office/spreadsheetml/2017/richdata2" ref="A1:M4">
    <sortCondition ref="J1:J4"/>
  </sortState>
  <conditionalFormatting sqref="B1:C70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H70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70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6BD5-34A1-4563-9A4D-F5460E72D149}">
  <dimension ref="A1:H178"/>
  <sheetViews>
    <sheetView workbookViewId="0"/>
  </sheetViews>
  <sheetFormatPr defaultColWidth="8.88671875" defaultRowHeight="14.4" x14ac:dyDescent="0.3"/>
  <cols>
    <col min="1" max="1" width="12.44140625" style="36" bestFit="1" customWidth="1"/>
    <col min="2" max="2" width="6.44140625" style="27" bestFit="1" customWidth="1"/>
    <col min="3" max="3" width="5" style="21" bestFit="1" customWidth="1"/>
    <col min="4" max="4" width="0.6640625" style="1" customWidth="1"/>
    <col min="5" max="5" width="2.77734375" style="1" customWidth="1"/>
    <col min="6" max="6" width="5.5546875" style="1" bestFit="1" customWidth="1"/>
    <col min="7" max="7" width="5.33203125" style="1" customWidth="1"/>
    <col min="8" max="8" width="10.6640625" style="1" bestFit="1" customWidth="1"/>
    <col min="9" max="16384" width="8.88671875" style="1"/>
  </cols>
  <sheetData>
    <row r="1" spans="1:8" x14ac:dyDescent="0.3">
      <c r="A1" s="38" t="s">
        <v>65</v>
      </c>
      <c r="B1" s="27" t="s">
        <v>64</v>
      </c>
      <c r="C1" s="21">
        <v>2022</v>
      </c>
      <c r="F1" s="3">
        <v>0.34027777777777773</v>
      </c>
      <c r="G1" s="2"/>
    </row>
    <row r="2" spans="1:8" x14ac:dyDescent="0.3">
      <c r="A2" s="31" t="s">
        <v>2</v>
      </c>
      <c r="B2" s="27" t="s">
        <v>63</v>
      </c>
      <c r="C2" s="21">
        <v>2024</v>
      </c>
      <c r="F2" s="3">
        <v>0.35138888888888886</v>
      </c>
      <c r="G2" s="2">
        <f t="shared" ref="G2:G70" si="0">F2-$F$1</f>
        <v>1.1111111111111127E-2</v>
      </c>
      <c r="H2" s="1" t="s">
        <v>73</v>
      </c>
    </row>
    <row r="3" spans="1:8" x14ac:dyDescent="0.3">
      <c r="A3" s="38" t="s">
        <v>59</v>
      </c>
      <c r="B3" s="27" t="s">
        <v>63</v>
      </c>
      <c r="C3" s="21">
        <v>2021</v>
      </c>
      <c r="F3" s="3">
        <v>0.35416666666666669</v>
      </c>
      <c r="G3" s="2">
        <f t="shared" si="0"/>
        <v>1.3888888888888951E-2</v>
      </c>
    </row>
    <row r="4" spans="1:8" x14ac:dyDescent="0.3">
      <c r="A4" s="38" t="s">
        <v>60</v>
      </c>
      <c r="B4" s="27" t="s">
        <v>64</v>
      </c>
      <c r="C4" s="21">
        <v>2023</v>
      </c>
      <c r="F4" s="3">
        <v>0.35833333333333334</v>
      </c>
      <c r="G4" s="2">
        <f t="shared" si="0"/>
        <v>1.8055555555555602E-2</v>
      </c>
    </row>
    <row r="5" spans="1:8" x14ac:dyDescent="0.3">
      <c r="A5" s="38" t="s">
        <v>1</v>
      </c>
      <c r="B5" s="27" t="s">
        <v>63</v>
      </c>
      <c r="C5" s="21">
        <v>2022</v>
      </c>
      <c r="F5" s="3">
        <v>0.35972222222222222</v>
      </c>
      <c r="G5" s="2">
        <f t="shared" si="0"/>
        <v>1.9444444444444486E-2</v>
      </c>
    </row>
    <row r="6" spans="1:8" x14ac:dyDescent="0.3">
      <c r="A6" s="38" t="s">
        <v>38</v>
      </c>
      <c r="B6" s="27" t="s">
        <v>63</v>
      </c>
      <c r="C6" s="21">
        <v>2021</v>
      </c>
      <c r="F6" s="3">
        <v>0.36944444444444446</v>
      </c>
      <c r="G6" s="2">
        <f t="shared" si="0"/>
        <v>2.916666666666673E-2</v>
      </c>
    </row>
    <row r="7" spans="1:8" x14ac:dyDescent="0.3">
      <c r="A7" s="36" t="s">
        <v>59</v>
      </c>
      <c r="B7" s="27" t="s">
        <v>63</v>
      </c>
      <c r="C7" s="21">
        <v>2022</v>
      </c>
      <c r="E7" s="1">
        <v>1</v>
      </c>
      <c r="F7" s="3">
        <v>0.37013888888888885</v>
      </c>
      <c r="G7" s="2">
        <f t="shared" si="0"/>
        <v>2.9861111111111116E-2</v>
      </c>
    </row>
    <row r="8" spans="1:8" x14ac:dyDescent="0.3">
      <c r="A8" s="38" t="s">
        <v>58</v>
      </c>
      <c r="B8" s="27" t="s">
        <v>64</v>
      </c>
      <c r="C8" s="21">
        <v>2022</v>
      </c>
      <c r="F8" s="3">
        <v>0.375</v>
      </c>
      <c r="G8" s="2">
        <f t="shared" si="0"/>
        <v>3.4722222222222265E-2</v>
      </c>
    </row>
    <row r="9" spans="1:8" x14ac:dyDescent="0.3">
      <c r="A9" s="36" t="s">
        <v>1</v>
      </c>
      <c r="B9" s="27" t="s">
        <v>64</v>
      </c>
      <c r="C9" s="21">
        <v>2022</v>
      </c>
      <c r="F9" s="3">
        <v>0.3756944444444445</v>
      </c>
      <c r="G9" s="2">
        <f t="shared" si="0"/>
        <v>3.5416666666666763E-2</v>
      </c>
    </row>
    <row r="10" spans="1:8" x14ac:dyDescent="0.3">
      <c r="A10" s="36" t="s">
        <v>60</v>
      </c>
      <c r="B10" s="27" t="s">
        <v>63</v>
      </c>
      <c r="C10" s="21">
        <v>2021</v>
      </c>
      <c r="F10" s="3">
        <v>0.37708333333333338</v>
      </c>
      <c r="G10" s="2">
        <f t="shared" si="0"/>
        <v>3.6805555555555647E-2</v>
      </c>
      <c r="H10" s="1" t="s">
        <v>74</v>
      </c>
    </row>
    <row r="11" spans="1:8" x14ac:dyDescent="0.3">
      <c r="A11" s="36" t="s">
        <v>1</v>
      </c>
      <c r="B11" s="27" t="s">
        <v>63</v>
      </c>
      <c r="C11" s="21">
        <v>2021</v>
      </c>
      <c r="F11" s="3">
        <v>0.37847222222222227</v>
      </c>
      <c r="G11" s="2">
        <f t="shared" si="0"/>
        <v>3.8194444444444531E-2</v>
      </c>
    </row>
    <row r="12" spans="1:8" x14ac:dyDescent="0.3">
      <c r="A12" s="36" t="s">
        <v>60</v>
      </c>
      <c r="B12" s="27" t="s">
        <v>63</v>
      </c>
      <c r="C12" s="21">
        <v>2022</v>
      </c>
      <c r="E12" s="1">
        <v>1</v>
      </c>
      <c r="F12" s="3">
        <v>0.3833333333333333</v>
      </c>
      <c r="G12" s="2">
        <f t="shared" si="0"/>
        <v>4.3055555555555569E-2</v>
      </c>
    </row>
    <row r="13" spans="1:8" x14ac:dyDescent="0.3">
      <c r="A13" s="23" t="s">
        <v>78</v>
      </c>
      <c r="B13" s="27" t="s">
        <v>63</v>
      </c>
      <c r="C13" s="21">
        <v>2024</v>
      </c>
      <c r="E13" s="1">
        <v>1</v>
      </c>
      <c r="F13" s="3">
        <v>0.38472222222222224</v>
      </c>
      <c r="G13" s="2">
        <f t="shared" ref="G13:G19" si="1">F13-$F$1</f>
        <v>4.4444444444444509E-2</v>
      </c>
    </row>
    <row r="14" spans="1:8" x14ac:dyDescent="0.3">
      <c r="A14" s="38" t="s">
        <v>72</v>
      </c>
      <c r="B14" s="27" t="s">
        <v>64</v>
      </c>
      <c r="C14" s="21">
        <v>2023</v>
      </c>
      <c r="E14" s="1">
        <v>1</v>
      </c>
      <c r="F14" s="3">
        <v>0.38611111111111113</v>
      </c>
      <c r="G14" s="2">
        <f t="shared" si="1"/>
        <v>4.5833333333333393E-2</v>
      </c>
    </row>
    <row r="15" spans="1:8" x14ac:dyDescent="0.3">
      <c r="A15" s="36" t="s">
        <v>59</v>
      </c>
      <c r="B15" s="27" t="s">
        <v>64</v>
      </c>
      <c r="C15" s="21">
        <v>2022</v>
      </c>
      <c r="E15" s="1">
        <v>1</v>
      </c>
      <c r="F15" s="3">
        <v>0.38750000000000001</v>
      </c>
      <c r="G15" s="2">
        <f t="shared" si="1"/>
        <v>4.7222222222222276E-2</v>
      </c>
    </row>
    <row r="16" spans="1:8" x14ac:dyDescent="0.3">
      <c r="A16" s="38" t="s">
        <v>67</v>
      </c>
      <c r="B16" s="27" t="s">
        <v>63</v>
      </c>
      <c r="C16" s="21">
        <v>2021</v>
      </c>
      <c r="E16" s="1">
        <v>1</v>
      </c>
      <c r="F16" s="3">
        <v>0.38958333333333334</v>
      </c>
      <c r="G16" s="2">
        <f t="shared" si="1"/>
        <v>4.9305555555555602E-2</v>
      </c>
    </row>
    <row r="17" spans="1:7" x14ac:dyDescent="0.3">
      <c r="A17" s="38" t="s">
        <v>75</v>
      </c>
      <c r="B17" s="27" t="s">
        <v>64</v>
      </c>
      <c r="C17" s="21">
        <v>2023</v>
      </c>
      <c r="F17" s="3">
        <v>0.38958333333333334</v>
      </c>
      <c r="G17" s="2">
        <f t="shared" si="1"/>
        <v>4.9305555555555602E-2</v>
      </c>
    </row>
    <row r="18" spans="1:7" x14ac:dyDescent="0.3">
      <c r="A18" s="36" t="s">
        <v>1</v>
      </c>
      <c r="B18" s="27" t="s">
        <v>64</v>
      </c>
      <c r="C18" s="21">
        <v>2023</v>
      </c>
      <c r="E18" s="1">
        <v>1</v>
      </c>
      <c r="F18" s="3">
        <v>0.39027777777777778</v>
      </c>
      <c r="G18" s="2">
        <f t="shared" si="1"/>
        <v>5.0000000000000044E-2</v>
      </c>
    </row>
    <row r="19" spans="1:7" x14ac:dyDescent="0.3">
      <c r="A19" s="36" t="s">
        <v>58</v>
      </c>
      <c r="B19" s="27" t="s">
        <v>63</v>
      </c>
      <c r="C19" s="21">
        <v>2023</v>
      </c>
      <c r="F19" s="3">
        <v>0.39097222222222222</v>
      </c>
      <c r="G19" s="2">
        <f t="shared" si="1"/>
        <v>5.0694444444444486E-2</v>
      </c>
    </row>
    <row r="20" spans="1:7" x14ac:dyDescent="0.3">
      <c r="A20" s="36" t="s">
        <v>65</v>
      </c>
      <c r="B20" s="27" t="s">
        <v>63</v>
      </c>
      <c r="C20" s="21">
        <v>2022</v>
      </c>
      <c r="E20" s="1">
        <v>3</v>
      </c>
      <c r="F20" s="3">
        <v>0.39444444444444443</v>
      </c>
      <c r="G20" s="2">
        <f t="shared" si="0"/>
        <v>5.4166666666666696E-2</v>
      </c>
    </row>
    <row r="21" spans="1:7" x14ac:dyDescent="0.3">
      <c r="A21" s="36" t="s">
        <v>65</v>
      </c>
      <c r="B21" s="27" t="s">
        <v>63</v>
      </c>
      <c r="C21" s="21">
        <v>2021</v>
      </c>
      <c r="E21" s="1">
        <v>2</v>
      </c>
      <c r="F21" s="3">
        <v>0.3972222222222222</v>
      </c>
      <c r="G21" s="2">
        <f t="shared" si="0"/>
        <v>5.6944444444444464E-2</v>
      </c>
    </row>
    <row r="22" spans="1:7" x14ac:dyDescent="0.3">
      <c r="A22" s="35" t="s">
        <v>60</v>
      </c>
      <c r="B22" s="27" t="s">
        <v>63</v>
      </c>
      <c r="C22" s="21">
        <v>2024</v>
      </c>
      <c r="E22" s="1">
        <v>2</v>
      </c>
      <c r="F22" s="3">
        <v>0.39791666666666664</v>
      </c>
      <c r="G22" s="2">
        <f t="shared" si="0"/>
        <v>5.7638888888888906E-2</v>
      </c>
    </row>
    <row r="23" spans="1:7" x14ac:dyDescent="0.3">
      <c r="A23" s="36" t="s">
        <v>72</v>
      </c>
      <c r="B23" s="27" t="s">
        <v>64</v>
      </c>
      <c r="C23" s="21">
        <v>2024</v>
      </c>
      <c r="E23" s="1">
        <v>1</v>
      </c>
      <c r="F23" s="3">
        <v>0.3979166666666667</v>
      </c>
      <c r="G23" s="2">
        <f t="shared" si="0"/>
        <v>5.7638888888888962E-2</v>
      </c>
    </row>
    <row r="24" spans="1:7" x14ac:dyDescent="0.3">
      <c r="A24" s="38" t="s">
        <v>62</v>
      </c>
      <c r="B24" s="27" t="s">
        <v>64</v>
      </c>
      <c r="C24" s="21">
        <v>2022</v>
      </c>
      <c r="E24" s="1">
        <v>1</v>
      </c>
      <c r="F24" s="3">
        <v>0.39861111111111108</v>
      </c>
      <c r="G24" s="2">
        <f t="shared" si="0"/>
        <v>5.8333333333333348E-2</v>
      </c>
    </row>
    <row r="25" spans="1:7" x14ac:dyDescent="0.3">
      <c r="A25" s="27" t="s">
        <v>78</v>
      </c>
      <c r="B25" s="27" t="s">
        <v>64</v>
      </c>
      <c r="C25" s="21">
        <v>2024</v>
      </c>
      <c r="E25" s="1">
        <v>1</v>
      </c>
      <c r="F25" s="3">
        <v>0.40069444444444446</v>
      </c>
      <c r="G25" s="2">
        <f t="shared" si="0"/>
        <v>6.041666666666673E-2</v>
      </c>
    </row>
    <row r="26" spans="1:7" x14ac:dyDescent="0.3">
      <c r="A26" s="36" t="s">
        <v>60</v>
      </c>
      <c r="B26" s="27" t="s">
        <v>64</v>
      </c>
      <c r="C26" s="21">
        <v>2022</v>
      </c>
      <c r="E26" s="1">
        <v>3</v>
      </c>
      <c r="F26" s="3">
        <v>0.40972222222222227</v>
      </c>
      <c r="G26" s="2">
        <f t="shared" si="0"/>
        <v>6.9444444444444531E-2</v>
      </c>
    </row>
    <row r="27" spans="1:7" x14ac:dyDescent="0.3">
      <c r="A27" s="38" t="s">
        <v>76</v>
      </c>
      <c r="B27" s="27" t="s">
        <v>64</v>
      </c>
      <c r="C27" s="21">
        <v>2023</v>
      </c>
      <c r="E27" s="1">
        <v>1</v>
      </c>
      <c r="F27" s="3">
        <v>0.40972222222222227</v>
      </c>
      <c r="G27" s="2">
        <f t="shared" si="0"/>
        <v>6.9444444444444531E-2</v>
      </c>
    </row>
    <row r="28" spans="1:7" x14ac:dyDescent="0.3">
      <c r="A28" s="36" t="s">
        <v>62</v>
      </c>
      <c r="B28" s="27" t="s">
        <v>63</v>
      </c>
      <c r="C28" s="21">
        <v>2021</v>
      </c>
      <c r="F28" s="3">
        <v>0.4152777777777778</v>
      </c>
      <c r="G28" s="2">
        <f t="shared" si="0"/>
        <v>7.5000000000000067E-2</v>
      </c>
    </row>
    <row r="29" spans="1:7" x14ac:dyDescent="0.3">
      <c r="A29" s="38" t="s">
        <v>77</v>
      </c>
      <c r="B29" s="27" t="s">
        <v>64</v>
      </c>
      <c r="C29" s="21">
        <v>2024</v>
      </c>
      <c r="E29" s="1">
        <v>3</v>
      </c>
      <c r="F29" s="3">
        <v>0.4152777777777778</v>
      </c>
      <c r="G29" s="2">
        <f t="shared" si="0"/>
        <v>7.5000000000000067E-2</v>
      </c>
    </row>
    <row r="30" spans="1:7" x14ac:dyDescent="0.3">
      <c r="A30" s="36" t="s">
        <v>59</v>
      </c>
      <c r="B30" s="27" t="s">
        <v>64</v>
      </c>
      <c r="C30" s="21">
        <v>2024</v>
      </c>
      <c r="E30" s="1">
        <v>2</v>
      </c>
      <c r="F30" s="3">
        <v>0.41597222222222219</v>
      </c>
      <c r="G30" s="2">
        <f t="shared" si="0"/>
        <v>7.5694444444444453E-2</v>
      </c>
    </row>
    <row r="31" spans="1:7" x14ac:dyDescent="0.3">
      <c r="A31" s="36" t="s">
        <v>76</v>
      </c>
      <c r="B31" s="27" t="s">
        <v>63</v>
      </c>
      <c r="C31" s="21">
        <v>2023</v>
      </c>
      <c r="E31" s="1">
        <v>1</v>
      </c>
      <c r="F31" s="3">
        <v>0.41875000000000001</v>
      </c>
      <c r="G31" s="2">
        <f t="shared" si="0"/>
        <v>7.8472222222222276E-2</v>
      </c>
    </row>
    <row r="32" spans="1:7" x14ac:dyDescent="0.3">
      <c r="A32" s="38" t="s">
        <v>81</v>
      </c>
      <c r="B32" s="27" t="s">
        <v>64</v>
      </c>
      <c r="C32" s="21">
        <v>2024</v>
      </c>
      <c r="E32" s="1">
        <v>1</v>
      </c>
      <c r="F32" s="3">
        <v>0.42638888888888887</v>
      </c>
      <c r="G32" s="2">
        <f t="shared" si="0"/>
        <v>8.6111111111111138E-2</v>
      </c>
    </row>
    <row r="33" spans="1:8" x14ac:dyDescent="0.3">
      <c r="A33" s="36" t="s">
        <v>62</v>
      </c>
      <c r="B33" s="27" t="s">
        <v>64</v>
      </c>
      <c r="C33" s="21">
        <v>2023</v>
      </c>
      <c r="E33" s="1">
        <v>1</v>
      </c>
      <c r="F33" s="3">
        <v>0.42777777777777781</v>
      </c>
      <c r="G33" s="2">
        <f t="shared" si="0"/>
        <v>8.7500000000000078E-2</v>
      </c>
    </row>
    <row r="34" spans="1:8" x14ac:dyDescent="0.3">
      <c r="A34" s="38" t="s">
        <v>68</v>
      </c>
      <c r="B34" s="27" t="s">
        <v>63</v>
      </c>
      <c r="C34" s="21">
        <v>2021</v>
      </c>
      <c r="E34" s="1">
        <v>2</v>
      </c>
      <c r="F34" s="3">
        <v>0.43055555555555558</v>
      </c>
      <c r="G34" s="2">
        <f t="shared" si="0"/>
        <v>9.0277777777777846E-2</v>
      </c>
      <c r="H34" s="1" t="s">
        <v>73</v>
      </c>
    </row>
    <row r="35" spans="1:8" x14ac:dyDescent="0.3">
      <c r="A35" s="36" t="s">
        <v>62</v>
      </c>
      <c r="B35" s="27" t="s">
        <v>63</v>
      </c>
      <c r="C35" s="21">
        <v>2023</v>
      </c>
      <c r="E35" s="1">
        <v>2</v>
      </c>
      <c r="F35" s="3">
        <v>0.43263888888888885</v>
      </c>
      <c r="G35" s="2">
        <f t="shared" si="0"/>
        <v>9.2361111111111116E-2</v>
      </c>
    </row>
    <row r="36" spans="1:8" x14ac:dyDescent="0.3">
      <c r="A36" s="38" t="s">
        <v>14</v>
      </c>
      <c r="B36" s="27" t="s">
        <v>63</v>
      </c>
      <c r="C36" s="21">
        <v>2022</v>
      </c>
      <c r="E36" s="1">
        <v>1</v>
      </c>
      <c r="F36" s="3">
        <v>0.43402777777777773</v>
      </c>
      <c r="G36" s="2">
        <f t="shared" si="0"/>
        <v>9.375E-2</v>
      </c>
    </row>
    <row r="37" spans="1:8" x14ac:dyDescent="0.3">
      <c r="A37" s="38" t="s">
        <v>61</v>
      </c>
      <c r="B37" s="27" t="s">
        <v>63</v>
      </c>
      <c r="C37" s="21">
        <v>2021</v>
      </c>
      <c r="E37" s="1">
        <v>1</v>
      </c>
      <c r="F37" s="3">
        <v>0.43541666666666662</v>
      </c>
      <c r="G37" s="2">
        <f t="shared" si="0"/>
        <v>9.5138888888888884E-2</v>
      </c>
    </row>
    <row r="38" spans="1:8" x14ac:dyDescent="0.3">
      <c r="A38" s="27" t="s">
        <v>2</v>
      </c>
      <c r="B38" s="27" t="s">
        <v>64</v>
      </c>
      <c r="C38" s="21">
        <v>2024</v>
      </c>
      <c r="E38" s="1">
        <v>1</v>
      </c>
      <c r="F38" s="3">
        <v>0.43958333333333338</v>
      </c>
      <c r="G38" s="2">
        <f t="shared" si="0"/>
        <v>9.9305555555555647E-2</v>
      </c>
    </row>
    <row r="39" spans="1:8" x14ac:dyDescent="0.3">
      <c r="A39" s="38" t="s">
        <v>69</v>
      </c>
      <c r="B39" s="27" t="s">
        <v>63</v>
      </c>
      <c r="C39" s="21">
        <v>2021</v>
      </c>
      <c r="F39" s="3">
        <v>0.44027777777777777</v>
      </c>
      <c r="G39" s="2">
        <f t="shared" si="0"/>
        <v>0.10000000000000003</v>
      </c>
    </row>
    <row r="40" spans="1:8" x14ac:dyDescent="0.3">
      <c r="A40" s="38" t="s">
        <v>70</v>
      </c>
      <c r="B40" s="27" t="s">
        <v>64</v>
      </c>
      <c r="C40" s="21">
        <v>2022</v>
      </c>
      <c r="F40" s="3">
        <v>0.44236111111111115</v>
      </c>
      <c r="G40" s="2">
        <f t="shared" si="0"/>
        <v>0.10208333333333341</v>
      </c>
    </row>
    <row r="41" spans="1:8" x14ac:dyDescent="0.3">
      <c r="A41" s="36" t="s">
        <v>38</v>
      </c>
      <c r="B41" s="27" t="s">
        <v>64</v>
      </c>
      <c r="C41" s="21">
        <v>2022</v>
      </c>
      <c r="E41" s="1">
        <v>4</v>
      </c>
      <c r="F41" s="3">
        <v>0.44375000000000003</v>
      </c>
      <c r="G41" s="2">
        <f t="shared" si="0"/>
        <v>0.1034722222222223</v>
      </c>
    </row>
    <row r="42" spans="1:8" x14ac:dyDescent="0.3">
      <c r="A42" s="36" t="s">
        <v>76</v>
      </c>
      <c r="B42" s="27" t="s">
        <v>64</v>
      </c>
      <c r="C42" s="21">
        <v>2024</v>
      </c>
      <c r="E42" s="1">
        <v>3</v>
      </c>
      <c r="F42" s="3">
        <v>0.44375000000000003</v>
      </c>
      <c r="G42" s="2">
        <f t="shared" si="0"/>
        <v>0.1034722222222223</v>
      </c>
    </row>
    <row r="43" spans="1:8" x14ac:dyDescent="0.3">
      <c r="A43" s="35" t="s">
        <v>72</v>
      </c>
      <c r="B43" s="27" t="s">
        <v>63</v>
      </c>
      <c r="C43" s="21">
        <v>2024</v>
      </c>
      <c r="E43" s="1">
        <v>4</v>
      </c>
      <c r="F43" s="3">
        <v>0.44444444444444442</v>
      </c>
      <c r="G43" s="2">
        <f t="shared" si="0"/>
        <v>0.10416666666666669</v>
      </c>
    </row>
    <row r="44" spans="1:8" x14ac:dyDescent="0.3">
      <c r="A44" s="38" t="s">
        <v>4</v>
      </c>
      <c r="B44" s="27" t="s">
        <v>63</v>
      </c>
      <c r="C44" s="21">
        <v>2021</v>
      </c>
      <c r="F44" s="3">
        <v>0.44444444444444442</v>
      </c>
      <c r="G44" s="2">
        <f t="shared" si="0"/>
        <v>0.10416666666666669</v>
      </c>
    </row>
    <row r="45" spans="1:8" x14ac:dyDescent="0.3">
      <c r="A45" s="36" t="s">
        <v>14</v>
      </c>
      <c r="B45" s="27" t="s">
        <v>63</v>
      </c>
      <c r="C45" s="21">
        <v>2023</v>
      </c>
      <c r="E45" s="1">
        <v>1</v>
      </c>
      <c r="F45" s="3">
        <v>0.4458333333333333</v>
      </c>
      <c r="G45" s="2">
        <f t="shared" si="0"/>
        <v>0.10555555555555557</v>
      </c>
    </row>
    <row r="46" spans="1:8" x14ac:dyDescent="0.3">
      <c r="A46" s="35" t="s">
        <v>14</v>
      </c>
      <c r="B46" s="27" t="s">
        <v>63</v>
      </c>
      <c r="C46" s="21">
        <v>2024</v>
      </c>
      <c r="E46" s="1">
        <v>1</v>
      </c>
      <c r="F46" s="3">
        <v>0.45</v>
      </c>
      <c r="G46" s="2">
        <f t="shared" si="0"/>
        <v>0.10972222222222228</v>
      </c>
      <c r="H46" s="1" t="s">
        <v>73</v>
      </c>
    </row>
    <row r="47" spans="1:8" x14ac:dyDescent="0.3">
      <c r="A47" s="36" t="s">
        <v>4</v>
      </c>
      <c r="B47" s="27" t="s">
        <v>64</v>
      </c>
      <c r="C47" s="21">
        <v>2023</v>
      </c>
      <c r="E47" s="1">
        <v>1</v>
      </c>
      <c r="F47" s="3">
        <v>0.45624999999999999</v>
      </c>
      <c r="G47" s="2">
        <f t="shared" si="0"/>
        <v>0.11597222222222225</v>
      </c>
    </row>
    <row r="48" spans="1:8" x14ac:dyDescent="0.3">
      <c r="A48" s="36" t="s">
        <v>4</v>
      </c>
      <c r="B48" s="27" t="s">
        <v>63</v>
      </c>
      <c r="C48" s="21">
        <v>2022</v>
      </c>
      <c r="E48" s="1">
        <v>1</v>
      </c>
      <c r="F48" s="3">
        <v>0.45624999999999999</v>
      </c>
      <c r="G48" s="2">
        <f t="shared" si="0"/>
        <v>0.11597222222222225</v>
      </c>
    </row>
    <row r="49" spans="1:7" x14ac:dyDescent="0.3">
      <c r="A49" s="36" t="s">
        <v>75</v>
      </c>
      <c r="B49" s="27" t="s">
        <v>63</v>
      </c>
      <c r="C49" s="21">
        <v>2023</v>
      </c>
      <c r="E49" s="1">
        <v>4</v>
      </c>
      <c r="F49" s="3">
        <v>0.45833333333333331</v>
      </c>
      <c r="G49" s="2">
        <f t="shared" si="0"/>
        <v>0.11805555555555558</v>
      </c>
    </row>
    <row r="50" spans="1:7" x14ac:dyDescent="0.3">
      <c r="A50" s="35" t="s">
        <v>81</v>
      </c>
      <c r="B50" s="27" t="s">
        <v>63</v>
      </c>
      <c r="C50" s="21">
        <v>2024</v>
      </c>
      <c r="E50" s="1">
        <v>3</v>
      </c>
      <c r="F50" s="3">
        <v>0.46250000000000002</v>
      </c>
      <c r="G50" s="2">
        <f t="shared" si="0"/>
        <v>0.12222222222222229</v>
      </c>
    </row>
    <row r="51" spans="1:7" x14ac:dyDescent="0.3">
      <c r="A51" s="36" t="s">
        <v>2</v>
      </c>
      <c r="B51" s="27" t="s">
        <v>63</v>
      </c>
      <c r="C51" s="21">
        <v>2022</v>
      </c>
      <c r="E51" s="1">
        <v>3</v>
      </c>
      <c r="F51" s="3">
        <v>0.46249999999999997</v>
      </c>
      <c r="G51" s="2">
        <f t="shared" si="0"/>
        <v>0.12222222222222223</v>
      </c>
    </row>
    <row r="52" spans="1:7" x14ac:dyDescent="0.3">
      <c r="A52" s="36" t="s">
        <v>58</v>
      </c>
      <c r="B52" s="27" t="s">
        <v>63</v>
      </c>
      <c r="C52" s="21">
        <v>2021</v>
      </c>
      <c r="E52" s="1">
        <v>4</v>
      </c>
      <c r="F52" s="3">
        <v>0.46666666666666662</v>
      </c>
      <c r="G52" s="2">
        <f t="shared" si="0"/>
        <v>0.12638888888888888</v>
      </c>
    </row>
    <row r="53" spans="1:7" x14ac:dyDescent="0.3">
      <c r="A53" s="23" t="s">
        <v>83</v>
      </c>
      <c r="B53" s="27" t="s">
        <v>63</v>
      </c>
      <c r="C53" s="21">
        <v>2024</v>
      </c>
      <c r="E53" s="1">
        <v>2</v>
      </c>
      <c r="F53" s="3">
        <v>0.47430555555555554</v>
      </c>
      <c r="G53" s="2">
        <f t="shared" si="0"/>
        <v>0.1340277777777778</v>
      </c>
    </row>
    <row r="54" spans="1:7" x14ac:dyDescent="0.3">
      <c r="A54" s="38" t="s">
        <v>34</v>
      </c>
      <c r="B54" s="27" t="s">
        <v>63</v>
      </c>
      <c r="C54" s="21">
        <v>2021</v>
      </c>
      <c r="E54" s="1">
        <v>4</v>
      </c>
      <c r="F54" s="3">
        <v>0.47500000000000003</v>
      </c>
      <c r="G54" s="2">
        <f t="shared" si="0"/>
        <v>0.1347222222222223</v>
      </c>
    </row>
    <row r="55" spans="1:7" x14ac:dyDescent="0.3">
      <c r="A55" s="36" t="s">
        <v>61</v>
      </c>
      <c r="B55" s="27" t="s">
        <v>64</v>
      </c>
      <c r="C55" s="21">
        <v>2022</v>
      </c>
      <c r="E55" s="1">
        <v>4</v>
      </c>
      <c r="F55" s="3">
        <v>0.4770833333333333</v>
      </c>
      <c r="G55" s="2">
        <f t="shared" si="0"/>
        <v>0.13680555555555557</v>
      </c>
    </row>
    <row r="56" spans="1:7" x14ac:dyDescent="0.3">
      <c r="A56" s="36" t="s">
        <v>38</v>
      </c>
      <c r="B56" s="27" t="s">
        <v>63</v>
      </c>
      <c r="C56" s="21">
        <v>2022</v>
      </c>
      <c r="E56" s="1">
        <v>4</v>
      </c>
      <c r="F56" s="3">
        <v>0.47847222222222219</v>
      </c>
      <c r="G56" s="2">
        <f t="shared" si="0"/>
        <v>0.13819444444444445</v>
      </c>
    </row>
    <row r="57" spans="1:7" x14ac:dyDescent="0.3">
      <c r="A57" s="36" t="s">
        <v>4</v>
      </c>
      <c r="B57" s="27" t="s">
        <v>63</v>
      </c>
      <c r="C57" s="21">
        <v>2023</v>
      </c>
      <c r="E57" s="1">
        <v>2</v>
      </c>
      <c r="F57" s="3">
        <v>0.48125000000000001</v>
      </c>
      <c r="G57" s="2">
        <f t="shared" si="0"/>
        <v>0.14097222222222228</v>
      </c>
    </row>
    <row r="58" spans="1:7" x14ac:dyDescent="0.3">
      <c r="A58" s="36" t="s">
        <v>62</v>
      </c>
      <c r="B58" s="27" t="s">
        <v>63</v>
      </c>
      <c r="C58" s="21">
        <v>2022</v>
      </c>
      <c r="E58" s="1">
        <v>3</v>
      </c>
      <c r="F58" s="3">
        <v>0.48472222222222222</v>
      </c>
      <c r="G58" s="2">
        <f t="shared" si="0"/>
        <v>0.14444444444444449</v>
      </c>
    </row>
    <row r="59" spans="1:7" x14ac:dyDescent="0.3">
      <c r="A59" s="23" t="s">
        <v>80</v>
      </c>
      <c r="B59" s="27" t="s">
        <v>63</v>
      </c>
      <c r="C59" s="21">
        <v>2024</v>
      </c>
      <c r="E59" s="1">
        <v>2</v>
      </c>
      <c r="F59" s="3">
        <v>0.49930555555555556</v>
      </c>
      <c r="G59" s="2">
        <f t="shared" si="0"/>
        <v>0.15902777777777782</v>
      </c>
    </row>
    <row r="60" spans="1:7" x14ac:dyDescent="0.3">
      <c r="A60" s="35" t="s">
        <v>59</v>
      </c>
      <c r="B60" s="27" t="s">
        <v>63</v>
      </c>
      <c r="C60" s="21">
        <v>2024</v>
      </c>
      <c r="E60" s="1">
        <v>6</v>
      </c>
      <c r="F60" s="3">
        <v>0.50486111111111109</v>
      </c>
      <c r="G60" s="2">
        <f t="shared" si="0"/>
        <v>0.16458333333333336</v>
      </c>
    </row>
    <row r="61" spans="1:7" x14ac:dyDescent="0.3">
      <c r="A61" s="36" t="s">
        <v>75</v>
      </c>
      <c r="B61" s="27" t="s">
        <v>64</v>
      </c>
      <c r="C61" s="21">
        <v>2024</v>
      </c>
      <c r="E61" s="1">
        <v>6</v>
      </c>
      <c r="F61" s="3">
        <v>0.51180555555555551</v>
      </c>
      <c r="G61" s="2">
        <f t="shared" si="0"/>
        <v>0.17152777777777778</v>
      </c>
    </row>
    <row r="62" spans="1:7" x14ac:dyDescent="0.3">
      <c r="A62" s="38" t="s">
        <v>82</v>
      </c>
      <c r="B62" s="27" t="s">
        <v>64</v>
      </c>
      <c r="C62" s="21">
        <v>2024</v>
      </c>
      <c r="E62" s="1">
        <v>1</v>
      </c>
      <c r="F62" s="3">
        <v>0.52222222222222225</v>
      </c>
      <c r="G62" s="2">
        <f t="shared" si="0"/>
        <v>0.18194444444444452</v>
      </c>
    </row>
    <row r="63" spans="1:7" x14ac:dyDescent="0.3">
      <c r="A63" s="36" t="s">
        <v>70</v>
      </c>
      <c r="B63" s="27" t="s">
        <v>63</v>
      </c>
      <c r="C63" s="21">
        <v>2022</v>
      </c>
      <c r="E63" s="1">
        <v>2</v>
      </c>
      <c r="F63" s="3">
        <v>0.52430555555555558</v>
      </c>
      <c r="G63" s="2">
        <f t="shared" si="0"/>
        <v>0.18402777777777785</v>
      </c>
    </row>
    <row r="64" spans="1:7" x14ac:dyDescent="0.3">
      <c r="A64" s="36" t="s">
        <v>70</v>
      </c>
      <c r="B64" s="27" t="s">
        <v>63</v>
      </c>
      <c r="C64" s="21">
        <v>2021</v>
      </c>
      <c r="E64" s="1">
        <v>1</v>
      </c>
      <c r="F64" s="3">
        <v>0.52847222222222223</v>
      </c>
      <c r="G64" s="2">
        <f t="shared" si="0"/>
        <v>0.1881944444444445</v>
      </c>
    </row>
    <row r="65" spans="1:8" x14ac:dyDescent="0.3">
      <c r="A65" s="36" t="s">
        <v>70</v>
      </c>
      <c r="B65" s="27" t="s">
        <v>63</v>
      </c>
      <c r="C65" s="21">
        <v>2023</v>
      </c>
      <c r="E65" s="1">
        <v>2</v>
      </c>
      <c r="F65" s="3">
        <v>0.53472222222222221</v>
      </c>
      <c r="G65" s="2">
        <f t="shared" si="0"/>
        <v>0.19444444444444448</v>
      </c>
    </row>
    <row r="66" spans="1:8" x14ac:dyDescent="0.3">
      <c r="A66" s="36" t="s">
        <v>72</v>
      </c>
      <c r="B66" s="27" t="s">
        <v>63</v>
      </c>
      <c r="C66" s="21">
        <v>2022</v>
      </c>
      <c r="E66" s="1">
        <v>5</v>
      </c>
      <c r="F66" s="3">
        <v>0.57361111111111118</v>
      </c>
      <c r="G66" s="2">
        <f t="shared" si="0"/>
        <v>0.23333333333333345</v>
      </c>
      <c r="H66" s="1" t="s">
        <v>73</v>
      </c>
    </row>
    <row r="67" spans="1:8" x14ac:dyDescent="0.3">
      <c r="A67" s="38" t="s">
        <v>79</v>
      </c>
      <c r="B67" s="27" t="s">
        <v>64</v>
      </c>
      <c r="C67" s="21">
        <v>2024</v>
      </c>
      <c r="E67" s="1">
        <v>9</v>
      </c>
      <c r="F67" s="3">
        <v>0.59513888888888888</v>
      </c>
      <c r="G67" s="2">
        <f t="shared" si="0"/>
        <v>0.25486111111111115</v>
      </c>
    </row>
    <row r="68" spans="1:8" x14ac:dyDescent="0.3">
      <c r="A68" s="36" t="s">
        <v>58</v>
      </c>
      <c r="B68" s="27" t="s">
        <v>63</v>
      </c>
      <c r="C68" s="21">
        <v>2022</v>
      </c>
      <c r="E68" s="1">
        <v>10</v>
      </c>
      <c r="F68" s="3">
        <v>0.63958333333333328</v>
      </c>
      <c r="G68" s="2">
        <f t="shared" si="0"/>
        <v>0.29930555555555555</v>
      </c>
    </row>
    <row r="69" spans="1:8" x14ac:dyDescent="0.3">
      <c r="A69" s="27" t="s">
        <v>80</v>
      </c>
      <c r="B69" s="27" t="s">
        <v>64</v>
      </c>
      <c r="C69" s="21">
        <v>2024</v>
      </c>
      <c r="E69" s="1">
        <v>8</v>
      </c>
      <c r="F69" s="3">
        <v>0.65486111111111112</v>
      </c>
      <c r="G69" s="2">
        <f t="shared" si="0"/>
        <v>0.31458333333333338</v>
      </c>
    </row>
    <row r="70" spans="1:8" x14ac:dyDescent="0.3">
      <c r="A70" s="38" t="s">
        <v>46</v>
      </c>
      <c r="B70" s="27" t="s">
        <v>63</v>
      </c>
      <c r="C70" s="21">
        <v>2021</v>
      </c>
      <c r="E70" s="1">
        <v>13</v>
      </c>
      <c r="F70" s="3">
        <v>0.76250000000000007</v>
      </c>
      <c r="G70" s="2">
        <f t="shared" si="0"/>
        <v>0.42222222222222233</v>
      </c>
      <c r="H70" s="1" t="s">
        <v>73</v>
      </c>
    </row>
    <row r="71" spans="1:8" x14ac:dyDescent="0.3">
      <c r="F71" s="2"/>
    </row>
    <row r="72" spans="1:8" x14ac:dyDescent="0.3">
      <c r="F72" s="2"/>
    </row>
    <row r="73" spans="1:8" x14ac:dyDescent="0.3">
      <c r="F73" s="2"/>
    </row>
    <row r="74" spans="1:8" x14ac:dyDescent="0.3">
      <c r="F74" s="2"/>
    </row>
    <row r="75" spans="1:8" x14ac:dyDescent="0.3">
      <c r="F75" s="2"/>
    </row>
    <row r="76" spans="1:8" x14ac:dyDescent="0.3">
      <c r="F76" s="2"/>
    </row>
    <row r="77" spans="1:8" x14ac:dyDescent="0.3">
      <c r="F77" s="2"/>
    </row>
    <row r="78" spans="1:8" x14ac:dyDescent="0.3">
      <c r="F78" s="2"/>
    </row>
    <row r="79" spans="1:8" x14ac:dyDescent="0.3">
      <c r="F79" s="2"/>
    </row>
    <row r="80" spans="1:8" x14ac:dyDescent="0.3">
      <c r="F80" s="2"/>
    </row>
    <row r="81" spans="6:6" x14ac:dyDescent="0.3">
      <c r="F81" s="2"/>
    </row>
    <row r="82" spans="6:6" x14ac:dyDescent="0.3">
      <c r="F82" s="2"/>
    </row>
    <row r="83" spans="6:6" x14ac:dyDescent="0.3">
      <c r="F83" s="2"/>
    </row>
    <row r="84" spans="6:6" x14ac:dyDescent="0.3">
      <c r="F84" s="2"/>
    </row>
    <row r="85" spans="6:6" x14ac:dyDescent="0.3">
      <c r="F85" s="2"/>
    </row>
    <row r="86" spans="6:6" x14ac:dyDescent="0.3">
      <c r="F86" s="2"/>
    </row>
    <row r="87" spans="6:6" x14ac:dyDescent="0.3">
      <c r="F87" s="2"/>
    </row>
    <row r="88" spans="6:6" x14ac:dyDescent="0.3">
      <c r="F88" s="2"/>
    </row>
    <row r="89" spans="6:6" x14ac:dyDescent="0.3">
      <c r="F89" s="2"/>
    </row>
    <row r="90" spans="6:6" x14ac:dyDescent="0.3">
      <c r="F90" s="2"/>
    </row>
    <row r="91" spans="6:6" x14ac:dyDescent="0.3">
      <c r="F91" s="2"/>
    </row>
    <row r="92" spans="6:6" x14ac:dyDescent="0.3">
      <c r="F92" s="2"/>
    </row>
    <row r="93" spans="6:6" x14ac:dyDescent="0.3">
      <c r="F93" s="2"/>
    </row>
    <row r="94" spans="6:6" x14ac:dyDescent="0.3">
      <c r="F94" s="2"/>
    </row>
    <row r="95" spans="6:6" x14ac:dyDescent="0.3">
      <c r="F95" s="2"/>
    </row>
    <row r="96" spans="6:6" x14ac:dyDescent="0.3">
      <c r="F96" s="2"/>
    </row>
    <row r="97" spans="6:6" x14ac:dyDescent="0.3">
      <c r="F97" s="2"/>
    </row>
    <row r="98" spans="6:6" x14ac:dyDescent="0.3">
      <c r="F98" s="2"/>
    </row>
    <row r="99" spans="6:6" x14ac:dyDescent="0.3">
      <c r="F99" s="2"/>
    </row>
    <row r="100" spans="6:6" x14ac:dyDescent="0.3">
      <c r="F100" s="2"/>
    </row>
    <row r="101" spans="6:6" x14ac:dyDescent="0.3">
      <c r="F101" s="2"/>
    </row>
    <row r="102" spans="6:6" x14ac:dyDescent="0.3">
      <c r="F102" s="2"/>
    </row>
    <row r="103" spans="6:6" x14ac:dyDescent="0.3">
      <c r="F103" s="2"/>
    </row>
    <row r="104" spans="6:6" x14ac:dyDescent="0.3">
      <c r="F104" s="2"/>
    </row>
    <row r="105" spans="6:6" x14ac:dyDescent="0.3">
      <c r="F105" s="2"/>
    </row>
    <row r="106" spans="6:6" x14ac:dyDescent="0.3">
      <c r="F106" s="2"/>
    </row>
    <row r="107" spans="6:6" x14ac:dyDescent="0.3">
      <c r="F107" s="2"/>
    </row>
    <row r="108" spans="6:6" x14ac:dyDescent="0.3">
      <c r="F108" s="2"/>
    </row>
    <row r="109" spans="6:6" x14ac:dyDescent="0.3">
      <c r="F109" s="2"/>
    </row>
    <row r="110" spans="6:6" x14ac:dyDescent="0.3">
      <c r="F110" s="2"/>
    </row>
    <row r="111" spans="6:6" x14ac:dyDescent="0.3">
      <c r="F111" s="2"/>
    </row>
    <row r="112" spans="6:6" x14ac:dyDescent="0.3">
      <c r="F112" s="2"/>
    </row>
    <row r="113" spans="6:6" x14ac:dyDescent="0.3">
      <c r="F113" s="2"/>
    </row>
    <row r="114" spans="6:6" x14ac:dyDescent="0.3">
      <c r="F114" s="2"/>
    </row>
    <row r="115" spans="6:6" x14ac:dyDescent="0.3">
      <c r="F115" s="2"/>
    </row>
    <row r="116" spans="6:6" x14ac:dyDescent="0.3">
      <c r="F116" s="2"/>
    </row>
    <row r="117" spans="6:6" x14ac:dyDescent="0.3">
      <c r="F117" s="2"/>
    </row>
    <row r="118" spans="6:6" x14ac:dyDescent="0.3">
      <c r="F118" s="2"/>
    </row>
    <row r="119" spans="6:6" x14ac:dyDescent="0.3">
      <c r="F119" s="2"/>
    </row>
    <row r="120" spans="6:6" x14ac:dyDescent="0.3">
      <c r="F120" s="2"/>
    </row>
    <row r="121" spans="6:6" x14ac:dyDescent="0.3">
      <c r="F121" s="2"/>
    </row>
    <row r="122" spans="6:6" x14ac:dyDescent="0.3">
      <c r="F122" s="2"/>
    </row>
    <row r="123" spans="6:6" x14ac:dyDescent="0.3">
      <c r="F123" s="2"/>
    </row>
    <row r="124" spans="6:6" x14ac:dyDescent="0.3">
      <c r="F124" s="2"/>
    </row>
    <row r="125" spans="6:6" x14ac:dyDescent="0.3">
      <c r="F125" s="2"/>
    </row>
    <row r="126" spans="6:6" x14ac:dyDescent="0.3">
      <c r="F126" s="2"/>
    </row>
    <row r="127" spans="6:6" x14ac:dyDescent="0.3">
      <c r="F127" s="2"/>
    </row>
    <row r="128" spans="6:6" x14ac:dyDescent="0.3">
      <c r="F128" s="2"/>
    </row>
    <row r="129" spans="6:6" x14ac:dyDescent="0.3">
      <c r="F129" s="2"/>
    </row>
    <row r="130" spans="6:6" x14ac:dyDescent="0.3">
      <c r="F130" s="2"/>
    </row>
    <row r="131" spans="6:6" x14ac:dyDescent="0.3">
      <c r="F131" s="2"/>
    </row>
    <row r="132" spans="6:6" x14ac:dyDescent="0.3">
      <c r="F132" s="2"/>
    </row>
    <row r="133" spans="6:6" x14ac:dyDescent="0.3">
      <c r="F133" s="2"/>
    </row>
    <row r="134" spans="6:6" x14ac:dyDescent="0.3">
      <c r="F134" s="2"/>
    </row>
    <row r="135" spans="6:6" x14ac:dyDescent="0.3">
      <c r="F135" s="2"/>
    </row>
    <row r="136" spans="6:6" x14ac:dyDescent="0.3">
      <c r="F136" s="2"/>
    </row>
    <row r="137" spans="6:6" x14ac:dyDescent="0.3">
      <c r="F137" s="2"/>
    </row>
    <row r="138" spans="6:6" x14ac:dyDescent="0.3">
      <c r="F138" s="2"/>
    </row>
    <row r="139" spans="6:6" x14ac:dyDescent="0.3">
      <c r="F139" s="2"/>
    </row>
    <row r="140" spans="6:6" x14ac:dyDescent="0.3">
      <c r="F140" s="2"/>
    </row>
    <row r="141" spans="6:6" x14ac:dyDescent="0.3">
      <c r="F141" s="2"/>
    </row>
    <row r="142" spans="6:6" x14ac:dyDescent="0.3">
      <c r="F142" s="2"/>
    </row>
    <row r="143" spans="6:6" x14ac:dyDescent="0.3">
      <c r="F143" s="2"/>
    </row>
    <row r="144" spans="6:6" x14ac:dyDescent="0.3">
      <c r="F144" s="2"/>
    </row>
    <row r="145" spans="6:6" x14ac:dyDescent="0.3">
      <c r="F145" s="2"/>
    </row>
    <row r="146" spans="6:6" x14ac:dyDescent="0.3">
      <c r="F146" s="2"/>
    </row>
    <row r="147" spans="6:6" x14ac:dyDescent="0.3">
      <c r="F147" s="2"/>
    </row>
    <row r="148" spans="6:6" x14ac:dyDescent="0.3">
      <c r="F148" s="2"/>
    </row>
    <row r="149" spans="6:6" x14ac:dyDescent="0.3">
      <c r="F149" s="2"/>
    </row>
    <row r="150" spans="6:6" x14ac:dyDescent="0.3">
      <c r="F150" s="2"/>
    </row>
    <row r="151" spans="6:6" x14ac:dyDescent="0.3">
      <c r="F151" s="2"/>
    </row>
    <row r="152" spans="6:6" x14ac:dyDescent="0.3">
      <c r="F152" s="2"/>
    </row>
    <row r="153" spans="6:6" x14ac:dyDescent="0.3">
      <c r="F153" s="2"/>
    </row>
    <row r="154" spans="6:6" x14ac:dyDescent="0.3">
      <c r="F154" s="2"/>
    </row>
    <row r="155" spans="6:6" x14ac:dyDescent="0.3">
      <c r="F155" s="2"/>
    </row>
    <row r="156" spans="6:6" x14ac:dyDescent="0.3">
      <c r="F156" s="2"/>
    </row>
    <row r="157" spans="6:6" x14ac:dyDescent="0.3">
      <c r="F157" s="2"/>
    </row>
    <row r="158" spans="6:6" x14ac:dyDescent="0.3">
      <c r="F158" s="2"/>
    </row>
    <row r="159" spans="6:6" x14ac:dyDescent="0.3">
      <c r="F159" s="2"/>
    </row>
    <row r="160" spans="6:6" x14ac:dyDescent="0.3">
      <c r="F160" s="2"/>
    </row>
    <row r="161" spans="6:6" x14ac:dyDescent="0.3">
      <c r="F161" s="2"/>
    </row>
    <row r="162" spans="6:6" x14ac:dyDescent="0.3">
      <c r="F162" s="2"/>
    </row>
    <row r="163" spans="6:6" x14ac:dyDescent="0.3">
      <c r="F163" s="2"/>
    </row>
    <row r="164" spans="6:6" x14ac:dyDescent="0.3">
      <c r="F164" s="2"/>
    </row>
    <row r="165" spans="6:6" x14ac:dyDescent="0.3">
      <c r="F165" s="2"/>
    </row>
    <row r="166" spans="6:6" x14ac:dyDescent="0.3">
      <c r="F166" s="2"/>
    </row>
    <row r="167" spans="6:6" x14ac:dyDescent="0.3">
      <c r="F167" s="2"/>
    </row>
    <row r="168" spans="6:6" x14ac:dyDescent="0.3">
      <c r="F168" s="2"/>
    </row>
    <row r="169" spans="6:6" x14ac:dyDescent="0.3">
      <c r="F169" s="2"/>
    </row>
    <row r="170" spans="6:6" x14ac:dyDescent="0.3">
      <c r="F170" s="2"/>
    </row>
    <row r="171" spans="6:6" x14ac:dyDescent="0.3">
      <c r="F171" s="2"/>
    </row>
    <row r="172" spans="6:6" x14ac:dyDescent="0.3">
      <c r="F172" s="2"/>
    </row>
    <row r="173" spans="6:6" x14ac:dyDescent="0.3">
      <c r="F173" s="2"/>
    </row>
    <row r="174" spans="6:6" x14ac:dyDescent="0.3">
      <c r="F174" s="2"/>
    </row>
    <row r="175" spans="6:6" x14ac:dyDescent="0.3">
      <c r="F175" s="2"/>
    </row>
    <row r="176" spans="6:6" x14ac:dyDescent="0.3">
      <c r="F176" s="2"/>
    </row>
    <row r="177" spans="6:6" x14ac:dyDescent="0.3">
      <c r="F177" s="2"/>
    </row>
    <row r="178" spans="6:6" x14ac:dyDescent="0.3">
      <c r="F178" s="2"/>
    </row>
  </sheetData>
  <sortState xmlns:xlrd2="http://schemas.microsoft.com/office/spreadsheetml/2017/richdata2" ref="A13:G19">
    <sortCondition ref="F13:F19"/>
    <sortCondition ref="C13:C19"/>
    <sortCondition ref="B13:B19"/>
  </sortState>
  <conditionalFormatting sqref="C1:C70">
    <cfRule type="colorScale" priority="10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:F70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21807-DC3B-4D94-B2D3-306C0F4ABBBE}">
  <dimension ref="A1:L44"/>
  <sheetViews>
    <sheetView workbookViewId="0"/>
  </sheetViews>
  <sheetFormatPr defaultColWidth="8.88671875" defaultRowHeight="14.4" x14ac:dyDescent="0.3"/>
  <cols>
    <col min="1" max="1" width="8.109375" style="36" bestFit="1" customWidth="1"/>
    <col min="2" max="2" width="6.44140625" style="1" bestFit="1" customWidth="1"/>
    <col min="3" max="3" width="5.6640625" style="21" bestFit="1" customWidth="1"/>
    <col min="4" max="4" width="0.6640625" style="21" customWidth="1"/>
    <col min="5" max="9" width="5.21875" style="1" bestFit="1" customWidth="1"/>
    <col min="10" max="10" width="0.6640625" style="1" customWidth="1"/>
    <col min="11" max="11" width="6.21875" style="1" bestFit="1" customWidth="1"/>
    <col min="12" max="12" width="5.21875" style="1" bestFit="1" customWidth="1"/>
    <col min="13" max="16384" width="8.88671875" style="1"/>
  </cols>
  <sheetData>
    <row r="1" spans="1:12" x14ac:dyDescent="0.3">
      <c r="A1" s="31" t="s">
        <v>59</v>
      </c>
      <c r="B1" s="1" t="s">
        <v>63</v>
      </c>
      <c r="C1" s="21">
        <v>2024</v>
      </c>
      <c r="E1" s="4">
        <v>9.7916666666666666E-2</v>
      </c>
      <c r="F1" s="4">
        <v>0.10347222222222222</v>
      </c>
      <c r="G1" s="4">
        <v>0.10833333333333334</v>
      </c>
      <c r="H1" s="4">
        <v>0.11041666666666666</v>
      </c>
      <c r="I1" s="4">
        <v>0.1125</v>
      </c>
      <c r="J1" s="4"/>
      <c r="K1" s="5">
        <f>SUM(E1:I1)</f>
        <v>0.53263888888888888</v>
      </c>
      <c r="L1" s="4"/>
    </row>
    <row r="2" spans="1:12" x14ac:dyDescent="0.3">
      <c r="A2" s="36" t="s">
        <v>59</v>
      </c>
      <c r="B2" s="1" t="s">
        <v>64</v>
      </c>
      <c r="C2" s="21">
        <v>2024</v>
      </c>
      <c r="E2" s="4">
        <v>0.10902777777777778</v>
      </c>
      <c r="F2" s="4">
        <v>0.10694444444444444</v>
      </c>
      <c r="G2" s="4">
        <v>0.1076388888888889</v>
      </c>
      <c r="H2" s="4">
        <v>0.1076388888888889</v>
      </c>
      <c r="I2" s="4">
        <v>0.10416666666666667</v>
      </c>
      <c r="J2" s="4"/>
      <c r="K2" s="5">
        <f>SUM(E2:I2)</f>
        <v>0.53541666666666665</v>
      </c>
      <c r="L2" s="4">
        <f t="shared" ref="L2" si="0">K2-$K$1</f>
        <v>2.7777777777777679E-3</v>
      </c>
    </row>
    <row r="3" spans="1:12" x14ac:dyDescent="0.3">
      <c r="A3" s="36" t="s">
        <v>59</v>
      </c>
      <c r="B3" s="1" t="s">
        <v>63</v>
      </c>
      <c r="C3" s="21">
        <v>2021</v>
      </c>
      <c r="E3" s="4">
        <v>0.10416666666666667</v>
      </c>
      <c r="F3" s="4">
        <v>0.10625</v>
      </c>
      <c r="G3" s="4">
        <v>0.10902777777777778</v>
      </c>
      <c r="H3" s="4">
        <v>0.1125</v>
      </c>
      <c r="I3" s="4">
        <v>0.10625</v>
      </c>
      <c r="J3" s="4"/>
      <c r="K3" s="5">
        <f>SUM(E3:I3)</f>
        <v>0.53819444444444442</v>
      </c>
      <c r="L3" s="4">
        <f t="shared" ref="L3:L15" si="1">K3-$K$1</f>
        <v>5.5555555555555358E-3</v>
      </c>
    </row>
    <row r="4" spans="1:12" x14ac:dyDescent="0.3">
      <c r="A4" s="36" t="s">
        <v>59</v>
      </c>
      <c r="B4" s="1" t="s">
        <v>63</v>
      </c>
      <c r="C4" s="21">
        <v>2022</v>
      </c>
      <c r="E4" s="4">
        <v>0.1076388888888889</v>
      </c>
      <c r="F4" s="4">
        <v>0.10902777777777778</v>
      </c>
      <c r="G4" s="4">
        <v>0.10833333333333334</v>
      </c>
      <c r="H4" s="4">
        <v>0.11041666666666666</v>
      </c>
      <c r="I4" s="4">
        <v>0.11041666666666666</v>
      </c>
      <c r="J4" s="4"/>
      <c r="K4" s="5">
        <f t="shared" ref="K4:K15" si="2">SUM(E4:I4)</f>
        <v>0.54583333333333339</v>
      </c>
      <c r="L4" s="4">
        <f t="shared" si="1"/>
        <v>1.3194444444444509E-2</v>
      </c>
    </row>
    <row r="5" spans="1:12" x14ac:dyDescent="0.3">
      <c r="A5" s="31" t="s">
        <v>72</v>
      </c>
      <c r="B5" s="1" t="s">
        <v>63</v>
      </c>
      <c r="C5" s="21">
        <v>2024</v>
      </c>
      <c r="E5" s="4">
        <v>0.12013888888888889</v>
      </c>
      <c r="F5" s="4">
        <v>0.11736111111111111</v>
      </c>
      <c r="G5" s="4">
        <v>0.1125</v>
      </c>
      <c r="H5" s="4">
        <v>0.11319444444444444</v>
      </c>
      <c r="I5" s="4">
        <v>0.1111111111111111</v>
      </c>
      <c r="J5" s="4"/>
      <c r="K5" s="5">
        <f t="shared" si="2"/>
        <v>0.57430555555555551</v>
      </c>
      <c r="L5" s="4">
        <f t="shared" si="1"/>
        <v>4.166666666666663E-2</v>
      </c>
    </row>
    <row r="6" spans="1:12" x14ac:dyDescent="0.3">
      <c r="A6" s="36" t="s">
        <v>59</v>
      </c>
      <c r="B6" s="1" t="s">
        <v>64</v>
      </c>
      <c r="C6" s="21">
        <v>2022</v>
      </c>
      <c r="E6" s="4">
        <v>0.12222222222222223</v>
      </c>
      <c r="F6" s="4">
        <v>0.1125</v>
      </c>
      <c r="G6" s="4">
        <v>0.10972222222222222</v>
      </c>
      <c r="H6" s="4">
        <v>0.1125</v>
      </c>
      <c r="I6" s="4">
        <v>0.12222222222222223</v>
      </c>
      <c r="J6" s="4"/>
      <c r="K6" s="5">
        <f t="shared" si="2"/>
        <v>0.57916666666666661</v>
      </c>
      <c r="L6" s="4">
        <f t="shared" si="1"/>
        <v>4.6527777777777724E-2</v>
      </c>
    </row>
    <row r="7" spans="1:12" x14ac:dyDescent="0.3">
      <c r="A7" s="38" t="s">
        <v>72</v>
      </c>
      <c r="B7" s="1" t="s">
        <v>63</v>
      </c>
      <c r="C7" s="21">
        <v>2022</v>
      </c>
      <c r="E7" s="4">
        <v>0.1173611111111111</v>
      </c>
      <c r="F7" s="4">
        <v>0.11944444444444445</v>
      </c>
      <c r="G7" s="4">
        <v>0.11875000000000001</v>
      </c>
      <c r="H7" s="4">
        <v>0.11597222222222221</v>
      </c>
      <c r="I7" s="4">
        <v>0.11319444444444444</v>
      </c>
      <c r="J7" s="4"/>
      <c r="K7" s="5">
        <f t="shared" si="2"/>
        <v>0.58472222222222225</v>
      </c>
      <c r="L7" s="4">
        <f t="shared" si="1"/>
        <v>5.208333333333337E-2</v>
      </c>
    </row>
    <row r="8" spans="1:12" x14ac:dyDescent="0.3">
      <c r="A8" s="38" t="s">
        <v>1</v>
      </c>
      <c r="B8" s="1" t="s">
        <v>64</v>
      </c>
      <c r="C8" s="21">
        <v>2023</v>
      </c>
      <c r="E8" s="4">
        <v>0.11388888888888889</v>
      </c>
      <c r="F8" s="4">
        <v>0.1173611111111111</v>
      </c>
      <c r="G8" s="4">
        <v>0.11875000000000001</v>
      </c>
      <c r="H8" s="4">
        <v>0.12083333333333333</v>
      </c>
      <c r="I8" s="4">
        <v>0.11527777777777777</v>
      </c>
      <c r="J8" s="4"/>
      <c r="K8" s="5">
        <f t="shared" si="2"/>
        <v>0.58611111111111114</v>
      </c>
      <c r="L8" s="4">
        <f t="shared" si="1"/>
        <v>5.3472222222222254E-2</v>
      </c>
    </row>
    <row r="9" spans="1:12" x14ac:dyDescent="0.3">
      <c r="A9" s="38" t="s">
        <v>38</v>
      </c>
      <c r="B9" s="1" t="s">
        <v>63</v>
      </c>
      <c r="C9" s="21">
        <v>2021</v>
      </c>
      <c r="E9" s="4">
        <v>0.1076388888888889</v>
      </c>
      <c r="F9" s="4">
        <v>0.1111111111111111</v>
      </c>
      <c r="G9" s="4">
        <v>0.12083333333333333</v>
      </c>
      <c r="H9" s="4">
        <v>0.12361111111111112</v>
      </c>
      <c r="I9" s="4">
        <v>0.12291666666666667</v>
      </c>
      <c r="J9" s="4"/>
      <c r="K9" s="5">
        <f t="shared" si="2"/>
        <v>0.58611111111111114</v>
      </c>
      <c r="L9" s="4">
        <f t="shared" si="1"/>
        <v>5.3472222222222254E-2</v>
      </c>
    </row>
    <row r="10" spans="1:12" x14ac:dyDescent="0.3">
      <c r="A10" s="36" t="s">
        <v>72</v>
      </c>
      <c r="B10" s="1" t="s">
        <v>64</v>
      </c>
      <c r="C10" s="21">
        <v>2024</v>
      </c>
      <c r="E10" s="4">
        <v>0.11944444444444445</v>
      </c>
      <c r="F10" s="4">
        <v>0.12222222222222223</v>
      </c>
      <c r="G10" s="4">
        <v>0.11875000000000001</v>
      </c>
      <c r="H10" s="4">
        <v>0.11527777777777777</v>
      </c>
      <c r="I10" s="4">
        <v>0.1111111111111111</v>
      </c>
      <c r="J10" s="4"/>
      <c r="K10" s="5">
        <f t="shared" si="2"/>
        <v>0.58680555555555558</v>
      </c>
      <c r="L10" s="4">
        <f t="shared" si="1"/>
        <v>5.4166666666666696E-2</v>
      </c>
    </row>
    <row r="11" spans="1:12" x14ac:dyDescent="0.3">
      <c r="A11" s="36" t="s">
        <v>1</v>
      </c>
      <c r="B11" s="1" t="s">
        <v>63</v>
      </c>
      <c r="C11" s="21">
        <v>2022</v>
      </c>
      <c r="E11" s="4">
        <v>0.11458333333333333</v>
      </c>
      <c r="F11" s="4">
        <v>0.11527777777777777</v>
      </c>
      <c r="G11" s="4">
        <v>0.12013888888888889</v>
      </c>
      <c r="H11" s="4">
        <v>0.12013888888888889</v>
      </c>
      <c r="I11" s="4">
        <v>0.11805555555555557</v>
      </c>
      <c r="J11" s="4"/>
      <c r="K11" s="5">
        <f t="shared" si="2"/>
        <v>0.58819444444444446</v>
      </c>
      <c r="L11" s="4">
        <f t="shared" si="1"/>
        <v>5.555555555555558E-2</v>
      </c>
    </row>
    <row r="12" spans="1:12" x14ac:dyDescent="0.3">
      <c r="A12" s="23" t="s">
        <v>78</v>
      </c>
      <c r="B12" s="1" t="s">
        <v>63</v>
      </c>
      <c r="C12" s="21">
        <v>2024</v>
      </c>
      <c r="E12" s="4">
        <v>0.10833333333333334</v>
      </c>
      <c r="F12" s="4">
        <v>0.11388888888888889</v>
      </c>
      <c r="G12" s="4">
        <v>0.12013888888888889</v>
      </c>
      <c r="H12" s="4">
        <v>0.125</v>
      </c>
      <c r="I12" s="4">
        <v>0.12152777777777778</v>
      </c>
      <c r="J12" s="4"/>
      <c r="K12" s="5">
        <f t="shared" si="2"/>
        <v>0.58888888888888891</v>
      </c>
      <c r="L12" s="4">
        <f t="shared" si="1"/>
        <v>5.6250000000000022E-2</v>
      </c>
    </row>
    <row r="13" spans="1:12" x14ac:dyDescent="0.3">
      <c r="A13" s="36" t="s">
        <v>72</v>
      </c>
      <c r="B13" s="1" t="s">
        <v>64</v>
      </c>
      <c r="C13" s="21">
        <v>2023</v>
      </c>
      <c r="E13" s="4">
        <v>0.11944444444444445</v>
      </c>
      <c r="F13" s="4">
        <v>0.12152777777777778</v>
      </c>
      <c r="G13" s="4">
        <v>0.12013888888888889</v>
      </c>
      <c r="H13" s="4">
        <v>0.11666666666666665</v>
      </c>
      <c r="I13" s="4">
        <v>0.11458333333333333</v>
      </c>
      <c r="J13" s="4"/>
      <c r="K13" s="5">
        <f t="shared" si="2"/>
        <v>0.59236111111111112</v>
      </c>
      <c r="L13" s="4">
        <f t="shared" si="1"/>
        <v>5.9722222222222232E-2</v>
      </c>
    </row>
    <row r="14" spans="1:12" x14ac:dyDescent="0.3">
      <c r="A14" s="38" t="s">
        <v>75</v>
      </c>
      <c r="B14" s="1" t="s">
        <v>63</v>
      </c>
      <c r="C14" s="21">
        <v>2023</v>
      </c>
      <c r="E14" s="4">
        <v>0.11041666666666666</v>
      </c>
      <c r="F14" s="4">
        <v>0.11666666666666665</v>
      </c>
      <c r="G14" s="4">
        <v>0.11875000000000001</v>
      </c>
      <c r="H14" s="4">
        <v>0.1277777777777778</v>
      </c>
      <c r="I14" s="4">
        <v>0.12361111111111112</v>
      </c>
      <c r="J14" s="4"/>
      <c r="K14" s="5">
        <f t="shared" si="2"/>
        <v>0.59722222222222221</v>
      </c>
      <c r="L14" s="4">
        <f t="shared" si="1"/>
        <v>6.4583333333333326E-2</v>
      </c>
    </row>
    <row r="15" spans="1:12" x14ac:dyDescent="0.3">
      <c r="A15" s="36" t="s">
        <v>75</v>
      </c>
      <c r="B15" s="1" t="s">
        <v>64</v>
      </c>
      <c r="C15" s="21">
        <v>2023</v>
      </c>
      <c r="E15" s="4">
        <v>0.11875000000000001</v>
      </c>
      <c r="F15" s="4">
        <v>0.12291666666666667</v>
      </c>
      <c r="G15" s="4">
        <v>0.12152777777777778</v>
      </c>
      <c r="H15" s="4">
        <v>0.12152777777777778</v>
      </c>
      <c r="I15" s="4">
        <v>0.11527777777777777</v>
      </c>
      <c r="J15" s="4"/>
      <c r="K15" s="5">
        <f t="shared" si="2"/>
        <v>0.60000000000000009</v>
      </c>
      <c r="L15" s="4">
        <f t="shared" si="1"/>
        <v>6.7361111111111205E-2</v>
      </c>
    </row>
    <row r="16" spans="1:12" x14ac:dyDescent="0.3">
      <c r="A16" s="36" t="s">
        <v>1</v>
      </c>
      <c r="B16" s="1" t="s">
        <v>63</v>
      </c>
      <c r="C16" s="21">
        <v>2021</v>
      </c>
      <c r="E16" s="4">
        <v>0.12986111111111112</v>
      </c>
      <c r="F16" s="4">
        <v>0.12013888888888889</v>
      </c>
      <c r="G16" s="4">
        <v>0.11388888888888889</v>
      </c>
      <c r="H16" s="4">
        <v>0.11458333333333333</v>
      </c>
      <c r="I16" s="4">
        <v>0.125</v>
      </c>
      <c r="J16" s="4"/>
      <c r="K16" s="5">
        <f t="shared" ref="K16:K38" si="3">SUM(E16:I16)</f>
        <v>0.60347222222222219</v>
      </c>
      <c r="L16" s="4">
        <f t="shared" ref="L16:L44" si="4">K16-$K$1</f>
        <v>7.0833333333333304E-2</v>
      </c>
    </row>
    <row r="17" spans="1:12" x14ac:dyDescent="0.3">
      <c r="A17" s="38" t="s">
        <v>2</v>
      </c>
      <c r="B17" s="1" t="s">
        <v>64</v>
      </c>
      <c r="C17" s="21">
        <v>2023</v>
      </c>
      <c r="E17" s="4">
        <v>0.11944444444444445</v>
      </c>
      <c r="F17" s="4">
        <v>0.12152777777777778</v>
      </c>
      <c r="G17" s="4">
        <v>0.12291666666666667</v>
      </c>
      <c r="H17" s="4">
        <v>0.12152777777777778</v>
      </c>
      <c r="I17" s="4">
        <v>0.11944444444444445</v>
      </c>
      <c r="J17" s="4"/>
      <c r="K17" s="5">
        <f t="shared" si="3"/>
        <v>0.60486111111111118</v>
      </c>
      <c r="L17" s="4">
        <f t="shared" si="4"/>
        <v>7.2222222222222299E-2</v>
      </c>
    </row>
    <row r="18" spans="1:12" x14ac:dyDescent="0.3">
      <c r="A18" s="38" t="s">
        <v>58</v>
      </c>
      <c r="B18" s="1" t="s">
        <v>63</v>
      </c>
      <c r="C18" s="21">
        <v>2021</v>
      </c>
      <c r="E18" s="4">
        <v>0.11875000000000001</v>
      </c>
      <c r="F18" s="4">
        <v>0.12013888888888889</v>
      </c>
      <c r="G18" s="4">
        <v>0.12361111111111112</v>
      </c>
      <c r="H18" s="4">
        <v>0.12361111111111112</v>
      </c>
      <c r="I18" s="4">
        <v>0.12013888888888889</v>
      </c>
      <c r="J18" s="4"/>
      <c r="K18" s="5">
        <f t="shared" si="3"/>
        <v>0.60625000000000007</v>
      </c>
      <c r="L18" s="4">
        <f t="shared" si="4"/>
        <v>7.3611111111111183E-2</v>
      </c>
    </row>
    <row r="19" spans="1:12" x14ac:dyDescent="0.3">
      <c r="A19" s="38" t="s">
        <v>76</v>
      </c>
      <c r="B19" s="1" t="s">
        <v>63</v>
      </c>
      <c r="C19" s="21">
        <v>2023</v>
      </c>
      <c r="E19" s="4">
        <v>0.11458333333333333</v>
      </c>
      <c r="F19" s="4">
        <v>0.12083333333333333</v>
      </c>
      <c r="G19" s="4">
        <v>0.12152777777777778</v>
      </c>
      <c r="H19" s="4">
        <v>0.12638888888888888</v>
      </c>
      <c r="I19" s="4">
        <v>0.12430555555555556</v>
      </c>
      <c r="J19" s="4"/>
      <c r="K19" s="5">
        <f>SUM(E19:I19)</f>
        <v>0.60763888888888884</v>
      </c>
      <c r="L19" s="4">
        <f t="shared" si="4"/>
        <v>7.4999999999999956E-2</v>
      </c>
    </row>
    <row r="20" spans="1:12" x14ac:dyDescent="0.3">
      <c r="A20" s="36" t="s">
        <v>76</v>
      </c>
      <c r="B20" s="1" t="s">
        <v>64</v>
      </c>
      <c r="C20" s="21">
        <v>2024</v>
      </c>
      <c r="E20" s="4">
        <v>0.12083333333333333</v>
      </c>
      <c r="F20" s="4">
        <v>0.12291666666666667</v>
      </c>
      <c r="G20" s="4">
        <v>0.12361111111111112</v>
      </c>
      <c r="H20" s="4">
        <v>0.12430555555555556</v>
      </c>
      <c r="I20" s="4">
        <v>0.12083333333333333</v>
      </c>
      <c r="J20" s="4"/>
      <c r="K20" s="5">
        <f>SUM(E20:I20)</f>
        <v>0.61250000000000004</v>
      </c>
      <c r="L20" s="4">
        <f t="shared" si="4"/>
        <v>7.986111111111116E-2</v>
      </c>
    </row>
    <row r="21" spans="1:12" x14ac:dyDescent="0.3">
      <c r="A21" s="36" t="s">
        <v>75</v>
      </c>
      <c r="B21" s="1" t="s">
        <v>64</v>
      </c>
      <c r="C21" s="21">
        <v>2024</v>
      </c>
      <c r="E21" s="4">
        <v>0.12013888888888889</v>
      </c>
      <c r="F21" s="4">
        <v>0.125</v>
      </c>
      <c r="G21" s="4">
        <v>0.12361111111111112</v>
      </c>
      <c r="H21" s="4">
        <v>0.12291666666666667</v>
      </c>
      <c r="I21" s="4">
        <v>0.12152777777777778</v>
      </c>
      <c r="J21" s="4"/>
      <c r="K21" s="5">
        <f>SUM(E21:I21)</f>
        <v>0.61319444444444449</v>
      </c>
      <c r="L21" s="4">
        <f t="shared" si="4"/>
        <v>8.0555555555555602E-2</v>
      </c>
    </row>
    <row r="22" spans="1:12" x14ac:dyDescent="0.3">
      <c r="A22" s="38" t="s">
        <v>77</v>
      </c>
      <c r="B22" s="1" t="s">
        <v>64</v>
      </c>
      <c r="C22" s="21">
        <v>2024</v>
      </c>
      <c r="E22" s="4">
        <v>0.11666666666666665</v>
      </c>
      <c r="F22" s="4">
        <v>0.12361111111111112</v>
      </c>
      <c r="G22" s="4">
        <v>0.12708333333333333</v>
      </c>
      <c r="H22" s="4">
        <v>0.12569444444444444</v>
      </c>
      <c r="I22" s="4">
        <v>0.12430555555555556</v>
      </c>
      <c r="J22" s="4"/>
      <c r="K22" s="5">
        <f>SUM(E22:I22)</f>
        <v>0.61736111111111103</v>
      </c>
      <c r="L22" s="4">
        <f t="shared" si="4"/>
        <v>8.4722222222222143E-2</v>
      </c>
    </row>
    <row r="23" spans="1:12" x14ac:dyDescent="0.3">
      <c r="A23" s="38" t="s">
        <v>65</v>
      </c>
      <c r="B23" s="1" t="s">
        <v>63</v>
      </c>
      <c r="C23" s="21">
        <v>2022</v>
      </c>
      <c r="E23" s="4">
        <v>0.125</v>
      </c>
      <c r="F23" s="4">
        <v>0.12430555555555556</v>
      </c>
      <c r="G23" s="4">
        <v>0.1173611111111111</v>
      </c>
      <c r="H23" s="4">
        <v>0.1277777777777778</v>
      </c>
      <c r="I23" s="4">
        <v>0.12638888888888888</v>
      </c>
      <c r="J23" s="4"/>
      <c r="K23" s="5">
        <f t="shared" si="3"/>
        <v>0.62083333333333335</v>
      </c>
      <c r="L23" s="4">
        <f t="shared" si="4"/>
        <v>8.8194444444444464E-2</v>
      </c>
    </row>
    <row r="24" spans="1:12" x14ac:dyDescent="0.3">
      <c r="A24" s="36" t="s">
        <v>38</v>
      </c>
      <c r="B24" s="1" t="s">
        <v>63</v>
      </c>
      <c r="C24" s="21">
        <v>2022</v>
      </c>
      <c r="E24" s="4">
        <v>0.11805555555555557</v>
      </c>
      <c r="F24" s="4">
        <v>0.12638888888888888</v>
      </c>
      <c r="G24" s="4">
        <v>0.12847222222222224</v>
      </c>
      <c r="H24" s="4">
        <v>0.12916666666666668</v>
      </c>
      <c r="I24" s="4">
        <v>0.11944444444444445</v>
      </c>
      <c r="J24" s="4"/>
      <c r="K24" s="5">
        <f t="shared" si="3"/>
        <v>0.62152777777777779</v>
      </c>
      <c r="L24" s="4">
        <f t="shared" si="4"/>
        <v>8.8888888888888906E-2</v>
      </c>
    </row>
    <row r="25" spans="1:12" x14ac:dyDescent="0.3">
      <c r="A25" s="38" t="s">
        <v>34</v>
      </c>
      <c r="B25" s="1" t="s">
        <v>63</v>
      </c>
      <c r="C25" s="21">
        <v>2021</v>
      </c>
      <c r="E25" s="4">
        <v>0.11944444444444445</v>
      </c>
      <c r="F25" s="4">
        <v>0.12152777777777778</v>
      </c>
      <c r="G25" s="4">
        <v>0.12708333333333333</v>
      </c>
      <c r="H25" s="4">
        <v>0.12916666666666668</v>
      </c>
      <c r="I25" s="4">
        <v>0.12638888888888888</v>
      </c>
      <c r="J25" s="4"/>
      <c r="K25" s="5">
        <f t="shared" si="3"/>
        <v>0.62361111111111112</v>
      </c>
      <c r="L25" s="4">
        <f t="shared" si="4"/>
        <v>9.0972222222222232E-2</v>
      </c>
    </row>
    <row r="26" spans="1:12" x14ac:dyDescent="0.3">
      <c r="A26" s="36" t="s">
        <v>58</v>
      </c>
      <c r="B26" s="1" t="s">
        <v>63</v>
      </c>
      <c r="C26" s="21">
        <v>2022</v>
      </c>
      <c r="E26" s="4">
        <v>0.125</v>
      </c>
      <c r="F26" s="4">
        <v>0.12569444444444444</v>
      </c>
      <c r="G26" s="4">
        <v>0.12638888888888888</v>
      </c>
      <c r="H26" s="4">
        <v>0.12638888888888888</v>
      </c>
      <c r="I26" s="4">
        <v>0.12291666666666667</v>
      </c>
      <c r="J26" s="4"/>
      <c r="K26" s="5">
        <f t="shared" si="3"/>
        <v>0.62638888888888888</v>
      </c>
      <c r="L26" s="4">
        <f t="shared" si="4"/>
        <v>9.375E-2</v>
      </c>
    </row>
    <row r="27" spans="1:12" x14ac:dyDescent="0.3">
      <c r="A27" s="27" t="s">
        <v>78</v>
      </c>
      <c r="B27" s="1" t="s">
        <v>64</v>
      </c>
      <c r="C27" s="21">
        <v>2024</v>
      </c>
      <c r="E27" s="4">
        <v>0.11805555555555557</v>
      </c>
      <c r="F27" s="4">
        <v>0.12430555555555556</v>
      </c>
      <c r="G27" s="4">
        <v>0.125</v>
      </c>
      <c r="H27" s="4">
        <v>0.1277777777777778</v>
      </c>
      <c r="I27" s="4">
        <v>0.13194444444444445</v>
      </c>
      <c r="J27" s="4"/>
      <c r="K27" s="5">
        <f t="shared" si="3"/>
        <v>0.62708333333333333</v>
      </c>
      <c r="L27" s="4">
        <f t="shared" si="4"/>
        <v>9.4444444444444442E-2</v>
      </c>
    </row>
    <row r="28" spans="1:12" x14ac:dyDescent="0.3">
      <c r="A28" s="36" t="s">
        <v>1</v>
      </c>
      <c r="B28" s="1" t="s">
        <v>64</v>
      </c>
      <c r="C28" s="21">
        <v>2022</v>
      </c>
      <c r="E28" s="4">
        <v>0.13125000000000001</v>
      </c>
      <c r="F28" s="4">
        <v>0.12638888888888888</v>
      </c>
      <c r="G28" s="4">
        <v>0.12847222222222224</v>
      </c>
      <c r="H28" s="4">
        <v>0.12986111111111112</v>
      </c>
      <c r="I28" s="4">
        <v>0.11319444444444444</v>
      </c>
      <c r="J28" s="4"/>
      <c r="K28" s="5">
        <f t="shared" si="3"/>
        <v>0.62916666666666665</v>
      </c>
      <c r="L28" s="4">
        <f t="shared" si="4"/>
        <v>9.6527777777777768E-2</v>
      </c>
    </row>
    <row r="29" spans="1:12" x14ac:dyDescent="0.3">
      <c r="A29" s="36" t="s">
        <v>76</v>
      </c>
      <c r="B29" s="1" t="s">
        <v>64</v>
      </c>
      <c r="C29" s="21">
        <v>2023</v>
      </c>
      <c r="E29" s="4">
        <v>0.12291666666666667</v>
      </c>
      <c r="F29" s="4">
        <v>0.12847222222222224</v>
      </c>
      <c r="G29" s="4">
        <v>0.12916666666666668</v>
      </c>
      <c r="H29" s="4">
        <v>0.12638888888888888</v>
      </c>
      <c r="I29" s="4">
        <v>0.12361111111111112</v>
      </c>
      <c r="J29" s="4"/>
      <c r="K29" s="5">
        <f t="shared" si="3"/>
        <v>0.63055555555555554</v>
      </c>
      <c r="L29" s="4">
        <f t="shared" si="4"/>
        <v>9.7916666666666652E-2</v>
      </c>
    </row>
    <row r="30" spans="1:12" x14ac:dyDescent="0.3">
      <c r="A30" s="38" t="s">
        <v>60</v>
      </c>
      <c r="B30" s="1" t="s">
        <v>64</v>
      </c>
      <c r="C30" s="21">
        <v>2022</v>
      </c>
      <c r="E30" s="4">
        <v>0.13055555555555556</v>
      </c>
      <c r="F30" s="4">
        <v>0.1277777777777778</v>
      </c>
      <c r="G30" s="4">
        <v>0.125</v>
      </c>
      <c r="H30" s="4">
        <v>0.12569444444444444</v>
      </c>
      <c r="I30" s="4">
        <v>0.12152777777777778</v>
      </c>
      <c r="J30" s="4"/>
      <c r="K30" s="5">
        <f t="shared" si="3"/>
        <v>0.63055555555555565</v>
      </c>
      <c r="L30" s="4">
        <f t="shared" si="4"/>
        <v>9.7916666666666763E-2</v>
      </c>
    </row>
    <row r="31" spans="1:12" x14ac:dyDescent="0.3">
      <c r="A31" s="36" t="s">
        <v>2</v>
      </c>
      <c r="B31" s="1" t="s">
        <v>63</v>
      </c>
      <c r="C31" s="21">
        <v>2022</v>
      </c>
      <c r="E31" s="4">
        <v>0.12430555555555556</v>
      </c>
      <c r="F31" s="4">
        <v>0.12916666666666668</v>
      </c>
      <c r="G31" s="4">
        <v>0.12847222222222224</v>
      </c>
      <c r="H31" s="4">
        <v>0.12847222222222224</v>
      </c>
      <c r="I31" s="4">
        <v>0.12222222222222223</v>
      </c>
      <c r="J31" s="4"/>
      <c r="K31" s="5">
        <f t="shared" si="3"/>
        <v>0.63263888888888886</v>
      </c>
      <c r="L31" s="4">
        <f t="shared" si="4"/>
        <v>9.9999999999999978E-2</v>
      </c>
    </row>
    <row r="32" spans="1:12" x14ac:dyDescent="0.3">
      <c r="A32" s="36" t="s">
        <v>2</v>
      </c>
      <c r="B32" s="1" t="s">
        <v>64</v>
      </c>
      <c r="C32" s="21">
        <v>2024</v>
      </c>
      <c r="E32" s="4">
        <v>0.12291666666666667</v>
      </c>
      <c r="F32" s="4">
        <v>0.12638888888888888</v>
      </c>
      <c r="G32" s="4">
        <v>0.12708333333333333</v>
      </c>
      <c r="H32" s="4">
        <v>0.12916666666666668</v>
      </c>
      <c r="I32" s="4">
        <v>0.12916666666666668</v>
      </c>
      <c r="J32" s="4"/>
      <c r="K32" s="5">
        <f t="shared" si="3"/>
        <v>0.63472222222222219</v>
      </c>
      <c r="L32" s="4">
        <f t="shared" si="4"/>
        <v>0.1020833333333333</v>
      </c>
    </row>
    <row r="33" spans="1:12" x14ac:dyDescent="0.3">
      <c r="A33" s="36" t="s">
        <v>60</v>
      </c>
      <c r="B33" s="1" t="s">
        <v>64</v>
      </c>
      <c r="C33" s="21">
        <v>2023</v>
      </c>
      <c r="E33" s="4">
        <v>0.13055555555555556</v>
      </c>
      <c r="F33" s="4">
        <v>0.13194444444444445</v>
      </c>
      <c r="G33" s="4">
        <v>0.1277777777777778</v>
      </c>
      <c r="H33" s="4">
        <v>0.12430555555555556</v>
      </c>
      <c r="I33" s="4">
        <v>0.12152777777777778</v>
      </c>
      <c r="J33" s="4"/>
      <c r="K33" s="5">
        <f t="shared" si="3"/>
        <v>0.63611111111111118</v>
      </c>
      <c r="L33" s="4">
        <f t="shared" si="4"/>
        <v>0.1034722222222223</v>
      </c>
    </row>
    <row r="34" spans="1:12" x14ac:dyDescent="0.3">
      <c r="A34" s="35" t="s">
        <v>60</v>
      </c>
      <c r="B34" s="1" t="s">
        <v>63</v>
      </c>
      <c r="C34" s="21">
        <v>2024</v>
      </c>
      <c r="E34" s="4">
        <v>0.12569444444444444</v>
      </c>
      <c r="F34" s="4">
        <v>0.125</v>
      </c>
      <c r="G34" s="4">
        <v>0.12847222222222221</v>
      </c>
      <c r="H34" s="4">
        <v>0.12986111111111112</v>
      </c>
      <c r="I34" s="4">
        <v>0.12916666666666668</v>
      </c>
      <c r="J34" s="4"/>
      <c r="K34" s="5">
        <f t="shared" si="3"/>
        <v>0.6381944444444444</v>
      </c>
      <c r="L34" s="4">
        <f t="shared" si="4"/>
        <v>0.10555555555555551</v>
      </c>
    </row>
    <row r="35" spans="1:12" x14ac:dyDescent="0.3">
      <c r="A35" s="36" t="s">
        <v>60</v>
      </c>
      <c r="B35" s="1" t="s">
        <v>63</v>
      </c>
      <c r="C35" s="21">
        <v>2022</v>
      </c>
      <c r="E35" s="4">
        <v>0.13263888888888889</v>
      </c>
      <c r="F35" s="4">
        <v>0.13055555555555556</v>
      </c>
      <c r="G35" s="4">
        <v>0.13055555555555556</v>
      </c>
      <c r="H35" s="4">
        <v>0.12847222222222224</v>
      </c>
      <c r="I35" s="4">
        <v>0.12638888888888888</v>
      </c>
      <c r="J35" s="4"/>
      <c r="K35" s="5">
        <f t="shared" si="3"/>
        <v>0.64861111111111114</v>
      </c>
      <c r="L35" s="4">
        <f t="shared" si="4"/>
        <v>0.11597222222222225</v>
      </c>
    </row>
    <row r="36" spans="1:12" x14ac:dyDescent="0.3">
      <c r="A36" s="36" t="s">
        <v>38</v>
      </c>
      <c r="B36" s="1" t="s">
        <v>64</v>
      </c>
      <c r="C36" s="21">
        <v>2022</v>
      </c>
      <c r="E36" s="4">
        <v>0.12222222222222223</v>
      </c>
      <c r="F36" s="4">
        <v>0.13125000000000001</v>
      </c>
      <c r="G36" s="4">
        <v>0.13194444444444445</v>
      </c>
      <c r="H36" s="4">
        <v>0.13958333333333334</v>
      </c>
      <c r="I36" s="4">
        <v>0.12708333333333333</v>
      </c>
      <c r="J36" s="4"/>
      <c r="K36" s="5">
        <f t="shared" si="3"/>
        <v>0.65208333333333324</v>
      </c>
      <c r="L36" s="4">
        <f t="shared" si="4"/>
        <v>0.11944444444444435</v>
      </c>
    </row>
    <row r="37" spans="1:12" x14ac:dyDescent="0.3">
      <c r="A37" s="38" t="s">
        <v>4</v>
      </c>
      <c r="B37" s="1" t="s">
        <v>63</v>
      </c>
      <c r="C37" s="21">
        <v>2021</v>
      </c>
      <c r="E37" s="4">
        <v>0.13125000000000001</v>
      </c>
      <c r="F37" s="4">
        <v>0.13263888888888889</v>
      </c>
      <c r="G37" s="4">
        <v>0.13125000000000001</v>
      </c>
      <c r="H37" s="4">
        <v>0.13194444444444445</v>
      </c>
      <c r="I37" s="4">
        <v>0.13333333333333333</v>
      </c>
      <c r="J37" s="4"/>
      <c r="K37" s="5">
        <f t="shared" si="3"/>
        <v>0.66041666666666665</v>
      </c>
      <c r="L37" s="4">
        <f t="shared" si="4"/>
        <v>0.12777777777777777</v>
      </c>
    </row>
    <row r="38" spans="1:12" x14ac:dyDescent="0.3">
      <c r="A38" s="36" t="s">
        <v>4</v>
      </c>
      <c r="B38" s="1" t="s">
        <v>63</v>
      </c>
      <c r="C38" s="21">
        <v>2023</v>
      </c>
      <c r="E38" s="4">
        <v>0.13125000000000001</v>
      </c>
      <c r="F38" s="4">
        <v>0.1361111111111111</v>
      </c>
      <c r="G38" s="4">
        <v>0.13472222222222222</v>
      </c>
      <c r="H38" s="4">
        <v>0.13749999999999998</v>
      </c>
      <c r="I38" s="4">
        <v>0.13263888888888889</v>
      </c>
      <c r="J38" s="4"/>
      <c r="K38" s="5">
        <f t="shared" si="3"/>
        <v>0.67222222222222217</v>
      </c>
      <c r="L38" s="4">
        <f t="shared" si="4"/>
        <v>0.13958333333333328</v>
      </c>
    </row>
    <row r="39" spans="1:12" x14ac:dyDescent="0.3">
      <c r="A39" s="36" t="s">
        <v>60</v>
      </c>
      <c r="B39" s="1" t="s">
        <v>63</v>
      </c>
      <c r="C39" s="21">
        <v>2021</v>
      </c>
      <c r="E39" s="4">
        <v>0.13541666666666666</v>
      </c>
      <c r="F39" s="4">
        <v>0.13333333333333333</v>
      </c>
      <c r="G39" s="4">
        <v>0.13472222222222222</v>
      </c>
      <c r="H39" s="4">
        <v>0.13680555555555554</v>
      </c>
      <c r="I39" s="4">
        <v>0.13194444444444445</v>
      </c>
      <c r="J39" s="4"/>
      <c r="K39" s="5">
        <f t="shared" ref="K39:K44" si="5">SUM(E39:I39)</f>
        <v>0.67222222222222217</v>
      </c>
      <c r="L39" s="4">
        <f t="shared" si="4"/>
        <v>0.13958333333333328</v>
      </c>
    </row>
    <row r="40" spans="1:12" x14ac:dyDescent="0.3">
      <c r="A40" s="36" t="s">
        <v>58</v>
      </c>
      <c r="B40" s="1" t="s">
        <v>64</v>
      </c>
      <c r="C40" s="21">
        <v>2022</v>
      </c>
      <c r="E40" s="4">
        <v>0.12986111111111112</v>
      </c>
      <c r="F40" s="4">
        <v>0.12986111111111112</v>
      </c>
      <c r="G40" s="4">
        <v>0.13472222222222222</v>
      </c>
      <c r="H40" s="4">
        <v>0.14652777777777778</v>
      </c>
      <c r="I40" s="4">
        <v>0.13194444444444445</v>
      </c>
      <c r="J40" s="4"/>
      <c r="K40" s="5">
        <f t="shared" si="5"/>
        <v>0.67291666666666672</v>
      </c>
      <c r="L40" s="4">
        <f>K40-$K$1</f>
        <v>0.14027777777777783</v>
      </c>
    </row>
    <row r="41" spans="1:12" x14ac:dyDescent="0.3">
      <c r="A41" s="36" t="s">
        <v>4</v>
      </c>
      <c r="B41" s="1" t="s">
        <v>63</v>
      </c>
      <c r="C41" s="21">
        <v>2022</v>
      </c>
      <c r="E41" s="4">
        <v>0.14027777777777778</v>
      </c>
      <c r="F41" s="4">
        <v>0.13541666666666666</v>
      </c>
      <c r="G41" s="4">
        <v>0.13194444444444445</v>
      </c>
      <c r="H41" s="4">
        <v>0.13819444444444443</v>
      </c>
      <c r="I41" s="4">
        <v>0.13055555555555556</v>
      </c>
      <c r="J41" s="4"/>
      <c r="K41" s="5">
        <f t="shared" si="5"/>
        <v>0.67638888888888882</v>
      </c>
      <c r="L41" s="4">
        <f t="shared" si="4"/>
        <v>0.14374999999999993</v>
      </c>
    </row>
    <row r="42" spans="1:12" x14ac:dyDescent="0.3">
      <c r="A42" s="36" t="s">
        <v>58</v>
      </c>
      <c r="B42" s="1" t="s">
        <v>63</v>
      </c>
      <c r="C42" s="21">
        <v>2023</v>
      </c>
      <c r="E42" s="4">
        <v>0.12916666666666668</v>
      </c>
      <c r="F42" s="4">
        <v>0.1361111111111111</v>
      </c>
      <c r="G42" s="4">
        <v>0.13958333333333334</v>
      </c>
      <c r="H42" s="4">
        <v>0.1423611111111111</v>
      </c>
      <c r="I42" s="4">
        <v>0.13541666666666666</v>
      </c>
      <c r="J42" s="4"/>
      <c r="K42" s="5">
        <f t="shared" si="5"/>
        <v>0.68263888888888891</v>
      </c>
      <c r="L42" s="4">
        <f t="shared" si="4"/>
        <v>0.15000000000000002</v>
      </c>
    </row>
    <row r="43" spans="1:12" x14ac:dyDescent="0.3">
      <c r="A43" s="36" t="s">
        <v>4</v>
      </c>
      <c r="B43" s="1" t="s">
        <v>64</v>
      </c>
      <c r="C43" s="21">
        <v>2023</v>
      </c>
      <c r="E43" s="4">
        <v>0.1423611111111111</v>
      </c>
      <c r="F43" s="4">
        <v>0.14444444444444446</v>
      </c>
      <c r="G43" s="4">
        <v>0.13680555555555554</v>
      </c>
      <c r="H43" s="4">
        <v>0.13680555555555554</v>
      </c>
      <c r="I43" s="4">
        <v>0.13263888888888889</v>
      </c>
      <c r="J43" s="4"/>
      <c r="K43" s="5">
        <f t="shared" si="5"/>
        <v>0.69305555555555542</v>
      </c>
      <c r="L43" s="4">
        <f t="shared" si="4"/>
        <v>0.16041666666666654</v>
      </c>
    </row>
    <row r="44" spans="1:12" x14ac:dyDescent="0.3">
      <c r="A44" s="38" t="s">
        <v>79</v>
      </c>
      <c r="B44" s="1" t="s">
        <v>64</v>
      </c>
      <c r="C44" s="21">
        <v>2024</v>
      </c>
      <c r="E44" s="4">
        <v>0.13958333333333334</v>
      </c>
      <c r="F44" s="4">
        <v>0.14027777777777778</v>
      </c>
      <c r="G44" s="4">
        <v>0.14305555555555557</v>
      </c>
      <c r="H44" s="4">
        <v>0.13749999999999998</v>
      </c>
      <c r="I44" s="4">
        <v>0.14305555555555557</v>
      </c>
      <c r="K44" s="5">
        <f t="shared" si="5"/>
        <v>0.70347222222222228</v>
      </c>
      <c r="L44" s="4">
        <f t="shared" si="4"/>
        <v>0.17083333333333339</v>
      </c>
    </row>
  </sheetData>
  <sortState xmlns:xlrd2="http://schemas.microsoft.com/office/spreadsheetml/2017/richdata2" ref="A1:K2">
    <sortCondition ref="K1:K2"/>
  </sortState>
  <conditionalFormatting sqref="C1:C43">
    <cfRule type="colorScale" priority="10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I43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43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1:K43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2BDE-FC7A-4A35-90BC-34E499326287}">
  <dimension ref="A1:K13"/>
  <sheetViews>
    <sheetView workbookViewId="0"/>
  </sheetViews>
  <sheetFormatPr defaultColWidth="8.88671875" defaultRowHeight="14.4" x14ac:dyDescent="0.3"/>
  <cols>
    <col min="1" max="1" width="12.44140625" style="27" bestFit="1" customWidth="1"/>
    <col min="2" max="2" width="6.44140625" style="1" bestFit="1" customWidth="1"/>
    <col min="3" max="3" width="5" style="21" bestFit="1" customWidth="1"/>
    <col min="4" max="4" width="0.6640625" style="1" customWidth="1"/>
    <col min="5" max="5" width="4.5546875" style="1" bestFit="1" customWidth="1"/>
    <col min="6" max="6" width="4.5546875" style="1" customWidth="1"/>
    <col min="7" max="8" width="4.5546875" style="1" bestFit="1" customWidth="1"/>
    <col min="9" max="9" width="0.6640625" style="1" customWidth="1"/>
    <col min="10" max="10" width="5.5546875" style="1" bestFit="1" customWidth="1"/>
    <col min="11" max="11" width="4.5546875" style="1" bestFit="1" customWidth="1"/>
    <col min="12" max="16384" width="8.88671875" style="1"/>
  </cols>
  <sheetData>
    <row r="1" spans="1:11" x14ac:dyDescent="0.3">
      <c r="A1" s="23" t="s">
        <v>80</v>
      </c>
      <c r="B1" s="1" t="s">
        <v>63</v>
      </c>
      <c r="C1" s="21">
        <v>2024</v>
      </c>
      <c r="E1" s="4">
        <v>0.1361111111111111</v>
      </c>
      <c r="F1" s="4">
        <v>0.13819444444444445</v>
      </c>
      <c r="G1" s="4">
        <v>0.13819444444444445</v>
      </c>
      <c r="H1" s="4">
        <v>0.14166666666666666</v>
      </c>
      <c r="I1" s="4"/>
      <c r="J1" s="5">
        <f>SUM(E1:H1)</f>
        <v>0.5541666666666667</v>
      </c>
      <c r="K1" s="4"/>
    </row>
    <row r="2" spans="1:11" x14ac:dyDescent="0.3">
      <c r="A2" s="26" t="s">
        <v>14</v>
      </c>
      <c r="B2" s="1" t="s">
        <v>63</v>
      </c>
      <c r="C2" s="21">
        <v>2022</v>
      </c>
      <c r="E2" s="4">
        <v>0.15277777777777776</v>
      </c>
      <c r="F2" s="4">
        <v>0.14791666666666667</v>
      </c>
      <c r="G2" s="4">
        <v>0.14583333333333334</v>
      </c>
      <c r="H2" s="4">
        <v>0.1423611111111111</v>
      </c>
      <c r="I2" s="4"/>
      <c r="J2" s="5">
        <f>SUM(E2:H2)</f>
        <v>0.5888888888888888</v>
      </c>
      <c r="K2" s="4">
        <f>J2-$J$1</f>
        <v>3.4722222222222099E-2</v>
      </c>
    </row>
    <row r="3" spans="1:11" x14ac:dyDescent="0.3">
      <c r="A3" s="27" t="s">
        <v>80</v>
      </c>
      <c r="B3" s="1" t="s">
        <v>64</v>
      </c>
      <c r="C3" s="21">
        <v>2024</v>
      </c>
      <c r="E3" s="4">
        <v>0.1451388888888889</v>
      </c>
      <c r="F3" s="4">
        <v>0.14652777777777778</v>
      </c>
      <c r="G3" s="4">
        <v>0.14791666666666667</v>
      </c>
      <c r="H3" s="4">
        <v>0.15</v>
      </c>
      <c r="I3" s="4"/>
      <c r="J3" s="5">
        <f t="shared" ref="J3:J10" si="0">SUM(E3:H3)</f>
        <v>0.58958333333333335</v>
      </c>
      <c r="K3" s="4">
        <f>J3-$J$1</f>
        <v>3.5416666666666652E-2</v>
      </c>
    </row>
    <row r="4" spans="1:11" x14ac:dyDescent="0.3">
      <c r="A4" s="26" t="s">
        <v>61</v>
      </c>
      <c r="B4" s="1" t="s">
        <v>63</v>
      </c>
      <c r="C4" s="21">
        <v>2021</v>
      </c>
      <c r="E4" s="4">
        <v>0.14583333333333334</v>
      </c>
      <c r="F4" s="4">
        <v>0.14930555555555555</v>
      </c>
      <c r="G4" s="4">
        <v>0.14930555555555555</v>
      </c>
      <c r="H4" s="4">
        <v>0.14652777777777778</v>
      </c>
      <c r="I4" s="4"/>
      <c r="J4" s="5">
        <f t="shared" si="0"/>
        <v>0.59097222222222223</v>
      </c>
      <c r="K4" s="4">
        <f>J4-$J$1</f>
        <v>3.6805555555555536E-2</v>
      </c>
    </row>
    <row r="5" spans="1:11" x14ac:dyDescent="0.3">
      <c r="A5" s="23" t="s">
        <v>81</v>
      </c>
      <c r="B5" s="1" t="s">
        <v>63</v>
      </c>
      <c r="C5" s="21">
        <v>2024</v>
      </c>
      <c r="E5" s="4">
        <v>0.13958333333333334</v>
      </c>
      <c r="F5" s="4">
        <v>0.15347222222222223</v>
      </c>
      <c r="G5" s="4">
        <v>0.15486111111111112</v>
      </c>
      <c r="H5" s="4">
        <v>0.15763888888888888</v>
      </c>
      <c r="I5" s="4"/>
      <c r="J5" s="5">
        <f t="shared" si="0"/>
        <v>0.60555555555555562</v>
      </c>
      <c r="K5" s="4">
        <f>J5-$J$1</f>
        <v>5.1388888888888928E-2</v>
      </c>
    </row>
    <row r="6" spans="1:11" x14ac:dyDescent="0.3">
      <c r="A6" s="26" t="s">
        <v>70</v>
      </c>
      <c r="B6" s="1" t="s">
        <v>64</v>
      </c>
      <c r="C6" s="21">
        <v>2022</v>
      </c>
      <c r="E6" s="4">
        <v>0.14930555555555555</v>
      </c>
      <c r="F6" s="4">
        <v>0.15138888888888888</v>
      </c>
      <c r="G6" s="4">
        <v>0.16180555555555556</v>
      </c>
      <c r="H6" s="4">
        <v>0.15972222222222224</v>
      </c>
      <c r="I6" s="4"/>
      <c r="J6" s="5">
        <f t="shared" si="0"/>
        <v>0.62222222222222223</v>
      </c>
      <c r="K6" s="4">
        <f t="shared" ref="K6:K10" si="1">J6-$J$1</f>
        <v>6.8055555555555536E-2</v>
      </c>
    </row>
    <row r="7" spans="1:11" x14ac:dyDescent="0.3">
      <c r="A7" s="27" t="s">
        <v>70</v>
      </c>
      <c r="B7" s="1" t="s">
        <v>63</v>
      </c>
      <c r="C7" s="21">
        <v>2022</v>
      </c>
      <c r="E7" s="4">
        <v>0.14791666666666667</v>
      </c>
      <c r="F7" s="4">
        <v>0.15972222222222224</v>
      </c>
      <c r="G7" s="4">
        <v>0.16874999999999998</v>
      </c>
      <c r="H7" s="4">
        <v>0.16597222222222222</v>
      </c>
      <c r="I7" s="4"/>
      <c r="J7" s="5">
        <f t="shared" si="0"/>
        <v>0.64236111111111105</v>
      </c>
      <c r="K7" s="4">
        <f t="shared" si="1"/>
        <v>8.8194444444444353E-2</v>
      </c>
    </row>
    <row r="8" spans="1:11" x14ac:dyDescent="0.3">
      <c r="A8" s="26" t="s">
        <v>62</v>
      </c>
      <c r="B8" s="1" t="s">
        <v>63</v>
      </c>
      <c r="C8" s="21">
        <v>2022</v>
      </c>
      <c r="E8" s="4">
        <v>0.16805555555555554</v>
      </c>
      <c r="F8" s="4">
        <v>0.16319444444444445</v>
      </c>
      <c r="G8" s="4">
        <v>0.16388888888888889</v>
      </c>
      <c r="H8" s="4">
        <v>0.16874999999999998</v>
      </c>
      <c r="I8" s="4"/>
      <c r="J8" s="5">
        <f t="shared" ref="J8" si="2">SUM(E8:H8)</f>
        <v>0.66388888888888886</v>
      </c>
      <c r="K8" s="4">
        <f t="shared" si="1"/>
        <v>0.10972222222222217</v>
      </c>
    </row>
    <row r="9" spans="1:11" x14ac:dyDescent="0.3">
      <c r="A9" s="27" t="s">
        <v>62</v>
      </c>
      <c r="B9" s="1" t="s">
        <v>63</v>
      </c>
      <c r="C9" s="21">
        <v>2021</v>
      </c>
      <c r="E9" s="4">
        <v>0.16458333333333333</v>
      </c>
      <c r="F9" s="4">
        <v>0.16874999999999998</v>
      </c>
      <c r="G9" s="4">
        <v>0.17361111111111113</v>
      </c>
      <c r="H9" s="4">
        <v>0.16388888888888889</v>
      </c>
      <c r="I9" s="4"/>
      <c r="J9" s="5">
        <f t="shared" si="0"/>
        <v>0.67083333333333328</v>
      </c>
      <c r="K9" s="4">
        <f t="shared" si="1"/>
        <v>0.11666666666666659</v>
      </c>
    </row>
    <row r="10" spans="1:11" x14ac:dyDescent="0.3">
      <c r="A10" s="27" t="s">
        <v>62</v>
      </c>
      <c r="B10" s="1" t="s">
        <v>63</v>
      </c>
      <c r="C10" s="21">
        <v>2023</v>
      </c>
      <c r="E10" s="4">
        <v>0.16874999999999998</v>
      </c>
      <c r="F10" s="4">
        <v>0.17083333333333331</v>
      </c>
      <c r="G10" s="4">
        <v>0.17222222222222225</v>
      </c>
      <c r="H10" s="4">
        <v>0.16805555555555554</v>
      </c>
      <c r="I10" s="4"/>
      <c r="J10" s="5">
        <f t="shared" si="0"/>
        <v>0.67986111111111103</v>
      </c>
      <c r="K10" s="4">
        <f t="shared" si="1"/>
        <v>0.12569444444444433</v>
      </c>
    </row>
    <row r="11" spans="1:11" x14ac:dyDescent="0.3">
      <c r="A11" s="27" t="s">
        <v>62</v>
      </c>
      <c r="B11" s="1" t="s">
        <v>64</v>
      </c>
      <c r="C11" s="21">
        <v>2022</v>
      </c>
      <c r="E11" s="4">
        <v>0.16944444444444443</v>
      </c>
      <c r="F11" s="4">
        <v>0.16944444444444443</v>
      </c>
      <c r="G11" s="4">
        <v>0.17361111111111113</v>
      </c>
      <c r="H11" s="4">
        <v>0.17083333333333331</v>
      </c>
      <c r="I11" s="4"/>
      <c r="J11" s="5">
        <f>SUM(E11:H11)</f>
        <v>0.68333333333333324</v>
      </c>
      <c r="K11" s="4">
        <f>J11-$J$1</f>
        <v>0.12916666666666654</v>
      </c>
    </row>
    <row r="12" spans="1:11" x14ac:dyDescent="0.3">
      <c r="A12" s="27" t="s">
        <v>70</v>
      </c>
      <c r="B12" s="1" t="s">
        <v>63</v>
      </c>
      <c r="C12" s="21">
        <v>2023</v>
      </c>
      <c r="E12" s="4">
        <v>0.15486111111111112</v>
      </c>
      <c r="F12" s="4">
        <v>0.17152777777777775</v>
      </c>
      <c r="G12" s="4">
        <v>0.18680555555555556</v>
      </c>
      <c r="H12" s="4">
        <v>0.18888888888888888</v>
      </c>
      <c r="I12" s="4"/>
      <c r="J12" s="5">
        <f>SUM(E12:H12)</f>
        <v>0.70208333333333328</v>
      </c>
      <c r="K12" s="4">
        <f>J12-$J$1</f>
        <v>0.14791666666666659</v>
      </c>
    </row>
    <row r="13" spans="1:11" x14ac:dyDescent="0.3">
      <c r="A13" s="27" t="s">
        <v>82</v>
      </c>
      <c r="B13" s="1" t="s">
        <v>64</v>
      </c>
      <c r="C13" s="21">
        <v>2024</v>
      </c>
      <c r="E13" s="4">
        <v>0.18055555555555555</v>
      </c>
      <c r="F13" s="4">
        <v>0.18402777777777779</v>
      </c>
      <c r="J13" s="37" t="s">
        <v>25</v>
      </c>
    </row>
  </sheetData>
  <sortState xmlns:xlrd2="http://schemas.microsoft.com/office/spreadsheetml/2017/richdata2" ref="A1:J2">
    <sortCondition ref="J1:J2"/>
  </sortState>
  <conditionalFormatting sqref="C1:C12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1:I12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12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2"/>
  <sheetViews>
    <sheetView workbookViewId="0"/>
  </sheetViews>
  <sheetFormatPr defaultColWidth="8.88671875" defaultRowHeight="14.4" x14ac:dyDescent="0.3"/>
  <cols>
    <col min="1" max="1" width="10.44140625" style="1" bestFit="1" customWidth="1"/>
    <col min="2" max="2" width="5.6640625" style="21" bestFit="1" customWidth="1"/>
    <col min="3" max="3" width="0.6640625" style="1" customWidth="1"/>
    <col min="4" max="5" width="6.21875" style="1" bestFit="1" customWidth="1"/>
    <col min="6" max="6" width="0.6640625" style="1" customWidth="1"/>
    <col min="7" max="7" width="6.21875" style="1" bestFit="1" customWidth="1"/>
    <col min="8" max="8" width="5.5546875" style="1" bestFit="1" customWidth="1"/>
    <col min="9" max="9" width="24.21875" style="1" bestFit="1" customWidth="1"/>
    <col min="10" max="16384" width="8.88671875" style="1"/>
  </cols>
  <sheetData>
    <row r="1" spans="1:8" x14ac:dyDescent="0.3">
      <c r="A1" s="24" t="s">
        <v>49</v>
      </c>
      <c r="B1" s="21">
        <v>2000</v>
      </c>
      <c r="D1" s="2"/>
      <c r="E1" s="2"/>
      <c r="F1" s="2"/>
      <c r="G1" s="3">
        <v>1.5722222222222222</v>
      </c>
      <c r="H1" s="2"/>
    </row>
    <row r="2" spans="1:8" x14ac:dyDescent="0.3">
      <c r="A2" s="24" t="s">
        <v>6</v>
      </c>
      <c r="B2" s="21">
        <v>2005</v>
      </c>
      <c r="D2" s="2">
        <v>0.79375000000000007</v>
      </c>
      <c r="E2" s="2">
        <v>0.79513888888888884</v>
      </c>
      <c r="F2" s="2"/>
      <c r="G2" s="3">
        <f>SUM(D2:E2)</f>
        <v>1.588888888888889</v>
      </c>
      <c r="H2" s="2">
        <f t="shared" ref="H2:H32" si="0">G2-$G$1</f>
        <v>1.6666666666666829E-2</v>
      </c>
    </row>
    <row r="3" spans="1:8" x14ac:dyDescent="0.3">
      <c r="A3" s="27" t="s">
        <v>6</v>
      </c>
      <c r="B3" s="21">
        <v>2001</v>
      </c>
      <c r="D3" s="2">
        <v>0.79861111111111116</v>
      </c>
      <c r="E3" s="2">
        <v>0.8041666666666667</v>
      </c>
      <c r="F3" s="2"/>
      <c r="G3" s="3">
        <f>SUM(D3:E3)</f>
        <v>1.6027777777777779</v>
      </c>
      <c r="H3" s="2">
        <f t="shared" si="0"/>
        <v>3.0555555555555669E-2</v>
      </c>
    </row>
    <row r="4" spans="1:8" x14ac:dyDescent="0.3">
      <c r="A4" s="26" t="s">
        <v>8</v>
      </c>
      <c r="B4" s="21">
        <v>2001</v>
      </c>
      <c r="D4" s="2">
        <v>0.79513888888888884</v>
      </c>
      <c r="E4" s="2">
        <v>0.80833333333333324</v>
      </c>
      <c r="F4" s="2"/>
      <c r="G4" s="3">
        <f>SUM(D4:E4)</f>
        <v>1.603472222222222</v>
      </c>
      <c r="H4" s="2">
        <f t="shared" si="0"/>
        <v>3.1249999999999778E-2</v>
      </c>
    </row>
    <row r="5" spans="1:8" x14ac:dyDescent="0.3">
      <c r="A5" s="27" t="s">
        <v>6</v>
      </c>
      <c r="B5" s="21">
        <v>2002</v>
      </c>
      <c r="D5" s="2">
        <v>0.80347222222222225</v>
      </c>
      <c r="E5" s="2">
        <v>0.8027777777777777</v>
      </c>
      <c r="F5" s="2"/>
      <c r="G5" s="3">
        <f>SUM(D5:E5)</f>
        <v>1.60625</v>
      </c>
      <c r="H5" s="2">
        <f t="shared" si="0"/>
        <v>3.4027777777777768E-2</v>
      </c>
    </row>
    <row r="6" spans="1:8" x14ac:dyDescent="0.3">
      <c r="A6" s="1" t="s">
        <v>6</v>
      </c>
      <c r="B6" s="21">
        <v>2007</v>
      </c>
      <c r="D6" s="2">
        <v>0.79722222222222217</v>
      </c>
      <c r="E6" s="2">
        <v>0.80972222222222223</v>
      </c>
      <c r="F6" s="2"/>
      <c r="G6" s="3">
        <f>SUM(D6:E6)</f>
        <v>1.6069444444444443</v>
      </c>
      <c r="H6" s="2">
        <f t="shared" si="0"/>
        <v>3.4722222222222099E-2</v>
      </c>
    </row>
    <row r="7" spans="1:8" x14ac:dyDescent="0.3">
      <c r="A7" s="1" t="s">
        <v>6</v>
      </c>
      <c r="B7" s="21">
        <v>2000</v>
      </c>
      <c r="D7" s="2"/>
      <c r="E7" s="2"/>
      <c r="F7" s="2"/>
      <c r="G7" s="3">
        <v>1.6076388888888891</v>
      </c>
      <c r="H7" s="2">
        <f t="shared" si="0"/>
        <v>3.5416666666666874E-2</v>
      </c>
    </row>
    <row r="8" spans="1:8" x14ac:dyDescent="0.3">
      <c r="A8" s="1" t="s">
        <v>8</v>
      </c>
      <c r="B8" s="21">
        <v>2005</v>
      </c>
      <c r="D8" s="2">
        <v>0.79861111111111116</v>
      </c>
      <c r="E8" s="2">
        <v>0.80972222222222223</v>
      </c>
      <c r="F8" s="2"/>
      <c r="G8" s="3">
        <f t="shared" ref="G8:G16" si="1">SUM(D8:E8)</f>
        <v>1.6083333333333334</v>
      </c>
      <c r="H8" s="2">
        <f t="shared" si="0"/>
        <v>3.6111111111111205E-2</v>
      </c>
    </row>
    <row r="9" spans="1:8" x14ac:dyDescent="0.3">
      <c r="A9" s="26" t="s">
        <v>44</v>
      </c>
      <c r="B9" s="21">
        <v>2001</v>
      </c>
      <c r="D9" s="2">
        <v>0.79583333333333339</v>
      </c>
      <c r="E9" s="2">
        <v>0.81597222222222221</v>
      </c>
      <c r="F9" s="2"/>
      <c r="G9" s="3">
        <f t="shared" si="1"/>
        <v>1.6118055555555557</v>
      </c>
      <c r="H9" s="2">
        <f t="shared" si="0"/>
        <v>3.9583333333333526E-2</v>
      </c>
    </row>
    <row r="10" spans="1:8" x14ac:dyDescent="0.3">
      <c r="A10" s="1" t="s">
        <v>6</v>
      </c>
      <c r="B10" s="21">
        <v>2008</v>
      </c>
      <c r="D10" s="2">
        <v>0.7944444444444444</v>
      </c>
      <c r="E10" s="2">
        <v>0.8305555555555556</v>
      </c>
      <c r="F10" s="2"/>
      <c r="G10" s="3">
        <f t="shared" si="1"/>
        <v>1.625</v>
      </c>
      <c r="H10" s="2">
        <f t="shared" si="0"/>
        <v>5.2777777777777812E-2</v>
      </c>
    </row>
    <row r="11" spans="1:8" x14ac:dyDescent="0.3">
      <c r="A11" s="26" t="s">
        <v>1</v>
      </c>
      <c r="B11" s="21">
        <v>2017</v>
      </c>
      <c r="D11" s="2">
        <v>0.80694444444444446</v>
      </c>
      <c r="E11" s="2">
        <v>0.81805555555555554</v>
      </c>
      <c r="F11" s="2"/>
      <c r="G11" s="3">
        <f t="shared" si="1"/>
        <v>1.625</v>
      </c>
      <c r="H11" s="2">
        <f t="shared" si="0"/>
        <v>5.2777777777777812E-2</v>
      </c>
    </row>
    <row r="12" spans="1:8" x14ac:dyDescent="0.3">
      <c r="A12" s="1" t="s">
        <v>8</v>
      </c>
      <c r="B12" s="21">
        <v>2006</v>
      </c>
      <c r="D12" s="2">
        <v>0.8041666666666667</v>
      </c>
      <c r="E12" s="2">
        <v>0.82361111111111107</v>
      </c>
      <c r="F12" s="2"/>
      <c r="G12" s="3">
        <f t="shared" si="1"/>
        <v>1.6277777777777778</v>
      </c>
      <c r="H12" s="2">
        <f t="shared" si="0"/>
        <v>5.555555555555558E-2</v>
      </c>
    </row>
    <row r="13" spans="1:8" x14ac:dyDescent="0.3">
      <c r="A13" s="26" t="s">
        <v>5</v>
      </c>
      <c r="B13" s="21">
        <v>2011</v>
      </c>
      <c r="D13" s="2">
        <v>0.8125</v>
      </c>
      <c r="E13" s="2">
        <v>0.81874999999999998</v>
      </c>
      <c r="F13" s="2"/>
      <c r="G13" s="3">
        <f t="shared" si="1"/>
        <v>1.6312500000000001</v>
      </c>
      <c r="H13" s="2">
        <f t="shared" si="0"/>
        <v>5.9027777777777901E-2</v>
      </c>
    </row>
    <row r="14" spans="1:8" x14ac:dyDescent="0.3">
      <c r="A14" s="27" t="s">
        <v>8</v>
      </c>
      <c r="B14" s="21">
        <v>2002</v>
      </c>
      <c r="D14" s="2">
        <v>0.8041666666666667</v>
      </c>
      <c r="E14" s="2">
        <v>0.83194444444444438</v>
      </c>
      <c r="F14" s="2"/>
      <c r="G14" s="3">
        <f t="shared" si="1"/>
        <v>1.6361111111111111</v>
      </c>
      <c r="H14" s="2">
        <f t="shared" si="0"/>
        <v>6.3888888888888884E-2</v>
      </c>
    </row>
    <row r="15" spans="1:8" x14ac:dyDescent="0.3">
      <c r="A15" s="27" t="s">
        <v>6</v>
      </c>
      <c r="B15" s="21">
        <v>2006</v>
      </c>
      <c r="D15" s="2">
        <v>0.80833333333333324</v>
      </c>
      <c r="E15" s="2">
        <v>0.82986111111111116</v>
      </c>
      <c r="F15" s="2"/>
      <c r="G15" s="3">
        <f t="shared" si="1"/>
        <v>1.6381944444444443</v>
      </c>
      <c r="H15" s="2">
        <f t="shared" si="0"/>
        <v>6.5972222222222099E-2</v>
      </c>
    </row>
    <row r="16" spans="1:8" x14ac:dyDescent="0.3">
      <c r="A16" s="27" t="s">
        <v>44</v>
      </c>
      <c r="B16" s="21">
        <v>2002</v>
      </c>
      <c r="D16" s="2">
        <v>0.8041666666666667</v>
      </c>
      <c r="E16" s="2">
        <v>0.83472222222222225</v>
      </c>
      <c r="F16" s="2"/>
      <c r="G16" s="3">
        <f t="shared" si="1"/>
        <v>1.6388888888888888</v>
      </c>
      <c r="H16" s="2">
        <f t="shared" si="0"/>
        <v>6.6666666666666652E-2</v>
      </c>
    </row>
    <row r="17" spans="1:8" x14ac:dyDescent="0.3">
      <c r="A17" s="1" t="s">
        <v>8</v>
      </c>
      <c r="B17" s="21">
        <v>2000</v>
      </c>
      <c r="D17" s="2"/>
      <c r="E17" s="2"/>
      <c r="F17" s="2"/>
      <c r="G17" s="3">
        <v>1.6506944444444445</v>
      </c>
      <c r="H17" s="2">
        <f t="shared" si="0"/>
        <v>7.8472222222222276E-2</v>
      </c>
    </row>
    <row r="18" spans="1:8" x14ac:dyDescent="0.3">
      <c r="A18" s="29" t="s">
        <v>29</v>
      </c>
      <c r="B18" s="22">
        <v>2010</v>
      </c>
      <c r="C18" s="12"/>
      <c r="D18" s="18">
        <v>0.80555555555555547</v>
      </c>
      <c r="E18" s="18">
        <v>0.85277777777777775</v>
      </c>
      <c r="F18" s="18"/>
      <c r="G18" s="19">
        <f>SUM(D18:E18)</f>
        <v>1.6583333333333332</v>
      </c>
      <c r="H18" s="18">
        <f t="shared" si="0"/>
        <v>8.6111111111111027E-2</v>
      </c>
    </row>
    <row r="19" spans="1:8" x14ac:dyDescent="0.3">
      <c r="A19" s="27" t="s">
        <v>5</v>
      </c>
      <c r="B19" s="21">
        <v>2008</v>
      </c>
      <c r="D19" s="2">
        <v>0.82013888888888886</v>
      </c>
      <c r="E19" s="2">
        <v>0.83958333333333324</v>
      </c>
      <c r="F19" s="2"/>
      <c r="G19" s="3">
        <f>SUM(D19:E19)</f>
        <v>1.6597222222222221</v>
      </c>
      <c r="H19" s="2">
        <f t="shared" si="0"/>
        <v>8.7499999999999911E-2</v>
      </c>
    </row>
    <row r="20" spans="1:8" x14ac:dyDescent="0.3">
      <c r="A20" s="24" t="s">
        <v>50</v>
      </c>
      <c r="B20" s="21">
        <v>2000</v>
      </c>
      <c r="D20" s="2"/>
      <c r="E20" s="2"/>
      <c r="F20" s="2"/>
      <c r="G20" s="3">
        <v>1.6597222222222223</v>
      </c>
      <c r="H20" s="2">
        <f t="shared" si="0"/>
        <v>8.7500000000000133E-2</v>
      </c>
    </row>
    <row r="21" spans="1:8" x14ac:dyDescent="0.3">
      <c r="A21" s="24" t="s">
        <v>51</v>
      </c>
      <c r="B21" s="21">
        <v>2000</v>
      </c>
      <c r="D21" s="2"/>
      <c r="E21" s="2"/>
      <c r="F21" s="2"/>
      <c r="G21" s="3">
        <v>1.6618055555555555</v>
      </c>
      <c r="H21" s="2">
        <f t="shared" si="0"/>
        <v>8.9583333333333348E-2</v>
      </c>
    </row>
    <row r="22" spans="1:8" x14ac:dyDescent="0.3">
      <c r="A22" s="27" t="s">
        <v>8</v>
      </c>
      <c r="B22" s="21">
        <v>2008</v>
      </c>
      <c r="D22" s="2">
        <v>0.81388888888888899</v>
      </c>
      <c r="E22" s="2">
        <v>0.84930555555555554</v>
      </c>
      <c r="F22" s="2"/>
      <c r="G22" s="3">
        <f>SUM(D22:E22)</f>
        <v>1.6631944444444446</v>
      </c>
      <c r="H22" s="2">
        <f t="shared" si="0"/>
        <v>9.0972222222222454E-2</v>
      </c>
    </row>
    <row r="23" spans="1:8" x14ac:dyDescent="0.3">
      <c r="A23" s="24" t="s">
        <v>48</v>
      </c>
      <c r="B23" s="21">
        <v>2000</v>
      </c>
      <c r="D23" s="2"/>
      <c r="E23" s="2"/>
      <c r="F23" s="2"/>
      <c r="G23" s="3">
        <v>1.6763888888888889</v>
      </c>
      <c r="H23" s="2">
        <f t="shared" si="0"/>
        <v>0.10416666666666674</v>
      </c>
    </row>
    <row r="24" spans="1:8" x14ac:dyDescent="0.3">
      <c r="A24" s="27" t="s">
        <v>5</v>
      </c>
      <c r="B24" s="21">
        <v>2006</v>
      </c>
      <c r="D24" s="2">
        <v>0.81944444444444453</v>
      </c>
      <c r="E24" s="2">
        <v>0.85833333333333339</v>
      </c>
      <c r="F24" s="2"/>
      <c r="G24" s="3">
        <f t="shared" ref="G24:G63" si="2">SUM(D24:E24)</f>
        <v>1.677777777777778</v>
      </c>
      <c r="H24" s="2">
        <f t="shared" si="0"/>
        <v>0.10555555555555585</v>
      </c>
    </row>
    <row r="25" spans="1:8" x14ac:dyDescent="0.3">
      <c r="A25" s="27" t="s">
        <v>1</v>
      </c>
      <c r="B25" s="21">
        <v>2019</v>
      </c>
      <c r="D25" s="2">
        <v>0.82152777777777775</v>
      </c>
      <c r="E25" s="2">
        <v>0.86597222222222225</v>
      </c>
      <c r="F25" s="2"/>
      <c r="G25" s="3">
        <f t="shared" si="2"/>
        <v>1.6875</v>
      </c>
      <c r="H25" s="2">
        <f t="shared" si="0"/>
        <v>0.11527777777777781</v>
      </c>
    </row>
    <row r="26" spans="1:8" x14ac:dyDescent="0.3">
      <c r="A26" s="27" t="s">
        <v>5</v>
      </c>
      <c r="B26" s="21">
        <v>2005</v>
      </c>
      <c r="D26" s="2">
        <v>0.82708333333333339</v>
      </c>
      <c r="E26" s="2">
        <v>0.86319444444444438</v>
      </c>
      <c r="F26" s="2"/>
      <c r="G26" s="3">
        <f t="shared" si="2"/>
        <v>1.6902777777777778</v>
      </c>
      <c r="H26" s="2">
        <f t="shared" si="0"/>
        <v>0.11805555555555558</v>
      </c>
    </row>
    <row r="27" spans="1:8" x14ac:dyDescent="0.3">
      <c r="A27" s="26" t="s">
        <v>54</v>
      </c>
      <c r="B27" s="21">
        <v>2001</v>
      </c>
      <c r="D27" s="2">
        <v>0.8534722222222223</v>
      </c>
      <c r="E27" s="2">
        <v>0.84027777777777779</v>
      </c>
      <c r="F27" s="2"/>
      <c r="G27" s="3">
        <f t="shared" si="2"/>
        <v>1.6937500000000001</v>
      </c>
      <c r="H27" s="2">
        <f t="shared" si="0"/>
        <v>0.1215277777777779</v>
      </c>
    </row>
    <row r="28" spans="1:8" x14ac:dyDescent="0.3">
      <c r="A28" s="27" t="s">
        <v>48</v>
      </c>
      <c r="B28" s="21">
        <v>2001</v>
      </c>
      <c r="D28" s="2">
        <v>0.87291666666666667</v>
      </c>
      <c r="E28" s="2">
        <v>0.84097222222222223</v>
      </c>
      <c r="F28" s="2"/>
      <c r="G28" s="3">
        <f t="shared" si="2"/>
        <v>1.713888888888889</v>
      </c>
      <c r="H28" s="2">
        <f t="shared" si="0"/>
        <v>0.14166666666666683</v>
      </c>
    </row>
    <row r="29" spans="1:8" x14ac:dyDescent="0.3">
      <c r="A29" s="27" t="s">
        <v>5</v>
      </c>
      <c r="B29" s="21">
        <v>2007</v>
      </c>
      <c r="D29" s="2">
        <v>0.83819444444444446</v>
      </c>
      <c r="E29" s="2">
        <v>0.87569444444444444</v>
      </c>
      <c r="F29" s="2"/>
      <c r="G29" s="3">
        <f t="shared" si="2"/>
        <v>1.713888888888889</v>
      </c>
      <c r="H29" s="2">
        <f t="shared" si="0"/>
        <v>0.14166666666666683</v>
      </c>
    </row>
    <row r="30" spans="1:8" x14ac:dyDescent="0.3">
      <c r="A30" s="26" t="s">
        <v>10</v>
      </c>
      <c r="B30" s="21">
        <v>2006</v>
      </c>
      <c r="D30" s="2">
        <v>0.8222222222222223</v>
      </c>
      <c r="E30" s="2">
        <v>0.9</v>
      </c>
      <c r="F30" s="2"/>
      <c r="G30" s="3">
        <f t="shared" si="2"/>
        <v>1.7222222222222223</v>
      </c>
      <c r="H30" s="2">
        <f t="shared" si="0"/>
        <v>0.15000000000000013</v>
      </c>
    </row>
    <row r="31" spans="1:8" x14ac:dyDescent="0.3">
      <c r="A31" s="27" t="s">
        <v>1</v>
      </c>
      <c r="B31" s="21">
        <v>2015</v>
      </c>
      <c r="D31" s="2">
        <v>0.84513888888888899</v>
      </c>
      <c r="E31" s="2">
        <v>0.88124999999999998</v>
      </c>
      <c r="F31" s="2"/>
      <c r="G31" s="3">
        <f t="shared" si="2"/>
        <v>1.726388888888889</v>
      </c>
      <c r="H31" s="2">
        <f t="shared" si="0"/>
        <v>0.15416666666666679</v>
      </c>
    </row>
    <row r="32" spans="1:8" x14ac:dyDescent="0.3">
      <c r="A32" s="26" t="s">
        <v>34</v>
      </c>
      <c r="B32" s="21">
        <v>2017</v>
      </c>
      <c r="D32" s="2">
        <v>0.85416666666666663</v>
      </c>
      <c r="E32" s="2">
        <v>0.87847222222222221</v>
      </c>
      <c r="F32" s="2"/>
      <c r="G32" s="3">
        <f t="shared" si="2"/>
        <v>1.7326388888888888</v>
      </c>
      <c r="H32" s="2">
        <f t="shared" si="0"/>
        <v>0.16041666666666665</v>
      </c>
    </row>
    <row r="33" spans="1:9" x14ac:dyDescent="0.3">
      <c r="A33" s="26" t="s">
        <v>0</v>
      </c>
      <c r="B33" s="21">
        <v>2017</v>
      </c>
      <c r="D33" s="2">
        <v>0.8652777777777777</v>
      </c>
      <c r="E33" s="2">
        <v>0.87083333333333324</v>
      </c>
      <c r="F33" s="2"/>
      <c r="G33" s="3">
        <f t="shared" si="2"/>
        <v>1.7361111111111109</v>
      </c>
      <c r="H33" s="2">
        <f t="shared" ref="H33:H63" si="3">G33-$G$1</f>
        <v>0.16388888888888875</v>
      </c>
    </row>
    <row r="34" spans="1:9" x14ac:dyDescent="0.3">
      <c r="A34" s="27" t="s">
        <v>1</v>
      </c>
      <c r="B34" s="21">
        <v>2016</v>
      </c>
      <c r="D34" s="2">
        <v>0.8652777777777777</v>
      </c>
      <c r="E34" s="2">
        <v>0.87152777777777779</v>
      </c>
      <c r="F34" s="2"/>
      <c r="G34" s="3">
        <f t="shared" si="2"/>
        <v>1.7368055555555555</v>
      </c>
      <c r="H34" s="2">
        <f t="shared" si="3"/>
        <v>0.1645833333333333</v>
      </c>
    </row>
    <row r="35" spans="1:9" x14ac:dyDescent="0.3">
      <c r="A35" s="26" t="s">
        <v>3</v>
      </c>
      <c r="B35" s="21">
        <v>2008</v>
      </c>
      <c r="D35" s="2">
        <v>0.85902777777777783</v>
      </c>
      <c r="E35" s="2">
        <v>0.8833333333333333</v>
      </c>
      <c r="F35" s="2"/>
      <c r="G35" s="3">
        <f t="shared" si="2"/>
        <v>1.7423611111111112</v>
      </c>
      <c r="H35" s="2">
        <f t="shared" si="3"/>
        <v>0.17013888888888906</v>
      </c>
    </row>
    <row r="36" spans="1:9" x14ac:dyDescent="0.3">
      <c r="A36" s="27" t="s">
        <v>48</v>
      </c>
      <c r="B36" s="21">
        <v>2002</v>
      </c>
      <c r="D36" s="2">
        <v>0.86805555555555547</v>
      </c>
      <c r="E36" s="2">
        <v>0.88194444444444453</v>
      </c>
      <c r="F36" s="2"/>
      <c r="G36" s="3">
        <f t="shared" si="2"/>
        <v>1.75</v>
      </c>
      <c r="H36" s="2">
        <f t="shared" si="3"/>
        <v>0.17777777777777781</v>
      </c>
    </row>
    <row r="37" spans="1:9" x14ac:dyDescent="0.3">
      <c r="A37" s="27" t="s">
        <v>0</v>
      </c>
      <c r="B37" s="21">
        <v>2015</v>
      </c>
      <c r="D37" s="2">
        <v>0.86597222222222225</v>
      </c>
      <c r="E37" s="2">
        <v>0.89097222222222217</v>
      </c>
      <c r="F37" s="2"/>
      <c r="G37" s="3">
        <f t="shared" si="2"/>
        <v>1.7569444444444444</v>
      </c>
      <c r="H37" s="2">
        <f t="shared" si="3"/>
        <v>0.18472222222222223</v>
      </c>
    </row>
    <row r="38" spans="1:9" x14ac:dyDescent="0.3">
      <c r="A38" s="26" t="s">
        <v>2</v>
      </c>
      <c r="B38" s="21">
        <v>2016</v>
      </c>
      <c r="D38" s="2">
        <v>0.87986111111111109</v>
      </c>
      <c r="E38" s="2">
        <v>0.88888888888888884</v>
      </c>
      <c r="F38" s="2"/>
      <c r="G38" s="3">
        <f t="shared" si="2"/>
        <v>1.7687499999999998</v>
      </c>
      <c r="H38" s="2">
        <f t="shared" si="3"/>
        <v>0.19652777777777763</v>
      </c>
    </row>
    <row r="39" spans="1:9" x14ac:dyDescent="0.3">
      <c r="A39" s="27" t="s">
        <v>2</v>
      </c>
      <c r="B39" s="21">
        <v>2017</v>
      </c>
      <c r="D39" s="2">
        <v>0.875</v>
      </c>
      <c r="E39" s="2">
        <v>0.89930555555555547</v>
      </c>
      <c r="F39" s="2"/>
      <c r="G39" s="3">
        <f t="shared" si="2"/>
        <v>1.7743055555555554</v>
      </c>
      <c r="H39" s="2">
        <f t="shared" si="3"/>
        <v>0.20208333333333317</v>
      </c>
      <c r="I39" s="1" t="s">
        <v>36</v>
      </c>
    </row>
    <row r="40" spans="1:9" x14ac:dyDescent="0.3">
      <c r="A40" s="27" t="s">
        <v>3</v>
      </c>
      <c r="B40" s="21">
        <v>2007</v>
      </c>
      <c r="D40" s="2">
        <v>0.86319444444444438</v>
      </c>
      <c r="E40" s="2">
        <v>0.91319444444444453</v>
      </c>
      <c r="F40" s="2"/>
      <c r="G40" s="3">
        <f t="shared" si="2"/>
        <v>1.776388888888889</v>
      </c>
      <c r="H40" s="2">
        <f t="shared" si="3"/>
        <v>0.20416666666666683</v>
      </c>
    </row>
    <row r="41" spans="1:9" x14ac:dyDescent="0.3">
      <c r="A41" s="26" t="s">
        <v>38</v>
      </c>
      <c r="B41" s="21">
        <v>2019</v>
      </c>
      <c r="D41" s="2">
        <v>0.86875000000000002</v>
      </c>
      <c r="E41" s="2">
        <v>0.90763888888888899</v>
      </c>
      <c r="F41" s="2"/>
      <c r="G41" s="3">
        <f t="shared" si="2"/>
        <v>1.776388888888889</v>
      </c>
      <c r="H41" s="2">
        <f t="shared" si="3"/>
        <v>0.20416666666666683</v>
      </c>
    </row>
    <row r="42" spans="1:9" x14ac:dyDescent="0.3">
      <c r="A42" s="27" t="s">
        <v>34</v>
      </c>
      <c r="B42" s="21">
        <v>2019</v>
      </c>
      <c r="D42" s="2">
        <v>0.87013888888888891</v>
      </c>
      <c r="E42" s="2">
        <v>0.9194444444444444</v>
      </c>
      <c r="F42" s="2"/>
      <c r="G42" s="3">
        <f t="shared" si="2"/>
        <v>1.7895833333333333</v>
      </c>
      <c r="H42" s="2">
        <f t="shared" si="3"/>
        <v>0.21736111111111112</v>
      </c>
      <c r="I42" s="1" t="s">
        <v>41</v>
      </c>
    </row>
    <row r="43" spans="1:9" x14ac:dyDescent="0.3">
      <c r="A43" s="27" t="s">
        <v>2</v>
      </c>
      <c r="B43" s="21">
        <v>2011</v>
      </c>
      <c r="D43" s="2">
        <v>0.89583333333333337</v>
      </c>
      <c r="E43" s="2">
        <v>0.91249999999999998</v>
      </c>
      <c r="F43" s="2"/>
      <c r="G43" s="3">
        <f t="shared" si="2"/>
        <v>1.8083333333333333</v>
      </c>
      <c r="H43" s="2">
        <f t="shared" si="3"/>
        <v>0.23611111111111116</v>
      </c>
      <c r="I43" s="1" t="s">
        <v>12</v>
      </c>
    </row>
    <row r="44" spans="1:9" x14ac:dyDescent="0.3">
      <c r="A44" s="27" t="s">
        <v>2</v>
      </c>
      <c r="B44" s="21">
        <v>2019</v>
      </c>
      <c r="D44" s="2">
        <v>0.89583333333333337</v>
      </c>
      <c r="E44" s="2">
        <v>0.91805555555555562</v>
      </c>
      <c r="F44" s="2"/>
      <c r="G44" s="3">
        <f t="shared" si="2"/>
        <v>1.8138888888888891</v>
      </c>
      <c r="H44" s="2">
        <f t="shared" si="3"/>
        <v>0.24166666666666692</v>
      </c>
    </row>
    <row r="45" spans="1:9" x14ac:dyDescent="0.3">
      <c r="A45" s="26" t="s">
        <v>11</v>
      </c>
      <c r="B45" s="21">
        <v>2005</v>
      </c>
      <c r="D45" s="2">
        <v>0.90069444444444446</v>
      </c>
      <c r="E45" s="2">
        <v>0.91736111111111107</v>
      </c>
      <c r="F45" s="2"/>
      <c r="G45" s="3">
        <f t="shared" si="2"/>
        <v>1.8180555555555555</v>
      </c>
      <c r="H45" s="2">
        <f t="shared" si="3"/>
        <v>0.24583333333333335</v>
      </c>
    </row>
    <row r="46" spans="1:9" x14ac:dyDescent="0.3">
      <c r="A46" s="26" t="s">
        <v>4</v>
      </c>
      <c r="B46" s="21">
        <v>2015</v>
      </c>
      <c r="D46" s="2">
        <v>0.91111111111111109</v>
      </c>
      <c r="E46" s="2">
        <v>0.91666666666666663</v>
      </c>
      <c r="F46" s="2"/>
      <c r="G46" s="3">
        <f t="shared" si="2"/>
        <v>1.8277777777777777</v>
      </c>
      <c r="H46" s="2">
        <f t="shared" si="3"/>
        <v>0.25555555555555554</v>
      </c>
    </row>
    <row r="47" spans="1:9" x14ac:dyDescent="0.3">
      <c r="A47" s="27" t="s">
        <v>2</v>
      </c>
      <c r="B47" s="21">
        <v>2015</v>
      </c>
      <c r="D47" s="2">
        <v>0.92013888888888884</v>
      </c>
      <c r="E47" s="2">
        <v>0.91875000000000007</v>
      </c>
      <c r="F47" s="2"/>
      <c r="G47" s="3">
        <f t="shared" si="2"/>
        <v>1.838888888888889</v>
      </c>
      <c r="H47" s="2">
        <f t="shared" si="3"/>
        <v>0.26666666666666683</v>
      </c>
    </row>
    <row r="48" spans="1:9" x14ac:dyDescent="0.3">
      <c r="A48" s="27" t="s">
        <v>2</v>
      </c>
      <c r="B48" s="21">
        <v>2010</v>
      </c>
      <c r="D48" s="2">
        <v>0.91875000000000007</v>
      </c>
      <c r="E48" s="2">
        <v>0.93055555555555547</v>
      </c>
      <c r="F48" s="2"/>
      <c r="G48" s="3">
        <f t="shared" si="2"/>
        <v>1.8493055555555555</v>
      </c>
      <c r="H48" s="2">
        <f t="shared" si="3"/>
        <v>0.27708333333333335</v>
      </c>
    </row>
    <row r="49" spans="1:8" x14ac:dyDescent="0.3">
      <c r="A49" s="27" t="s">
        <v>2</v>
      </c>
      <c r="B49" s="21">
        <v>2013</v>
      </c>
      <c r="D49" s="2">
        <v>0.90625</v>
      </c>
      <c r="E49" s="2">
        <v>0.9458333333333333</v>
      </c>
      <c r="F49" s="2"/>
      <c r="G49" s="3">
        <f t="shared" si="2"/>
        <v>1.8520833333333333</v>
      </c>
      <c r="H49" s="2">
        <f t="shared" si="3"/>
        <v>0.27986111111111112</v>
      </c>
    </row>
    <row r="50" spans="1:8" x14ac:dyDescent="0.3">
      <c r="A50" s="26" t="s">
        <v>9</v>
      </c>
      <c r="B50" s="21">
        <v>2007</v>
      </c>
      <c r="D50" s="2">
        <v>0.90694444444444444</v>
      </c>
      <c r="E50" s="2">
        <v>0.9506944444444444</v>
      </c>
      <c r="F50" s="2"/>
      <c r="G50" s="3">
        <f t="shared" si="2"/>
        <v>1.8576388888888888</v>
      </c>
      <c r="H50" s="2">
        <f t="shared" si="3"/>
        <v>0.28541666666666665</v>
      </c>
    </row>
    <row r="51" spans="1:8" x14ac:dyDescent="0.3">
      <c r="A51" s="27" t="s">
        <v>4</v>
      </c>
      <c r="B51" s="21">
        <v>2006</v>
      </c>
      <c r="D51" s="2">
        <v>0.90972222222222221</v>
      </c>
      <c r="E51" s="2">
        <v>0.95833333333333337</v>
      </c>
      <c r="F51" s="2"/>
      <c r="G51" s="3">
        <f t="shared" si="2"/>
        <v>1.8680555555555556</v>
      </c>
      <c r="H51" s="2">
        <f t="shared" si="3"/>
        <v>0.29583333333333339</v>
      </c>
    </row>
    <row r="52" spans="1:8" x14ac:dyDescent="0.3">
      <c r="A52" s="27" t="s">
        <v>4</v>
      </c>
      <c r="B52" s="21">
        <v>2007</v>
      </c>
      <c r="D52" s="2">
        <v>0.92638888888888893</v>
      </c>
      <c r="E52" s="2">
        <v>0.95138888888888884</v>
      </c>
      <c r="F52" s="2"/>
      <c r="G52" s="3">
        <f t="shared" si="2"/>
        <v>1.8777777777777778</v>
      </c>
      <c r="H52" s="2">
        <f t="shared" si="3"/>
        <v>0.30555555555555558</v>
      </c>
    </row>
    <row r="53" spans="1:8" x14ac:dyDescent="0.3">
      <c r="A53" s="27" t="s">
        <v>3</v>
      </c>
      <c r="B53" s="21">
        <v>2015</v>
      </c>
      <c r="D53" s="2">
        <v>0.9291666666666667</v>
      </c>
      <c r="E53" s="2">
        <v>0.95486111111111116</v>
      </c>
      <c r="F53" s="2"/>
      <c r="G53" s="3">
        <f t="shared" si="2"/>
        <v>1.8840277777777779</v>
      </c>
      <c r="H53" s="2">
        <f t="shared" si="3"/>
        <v>0.31180555555555567</v>
      </c>
    </row>
    <row r="54" spans="1:8" x14ac:dyDescent="0.3">
      <c r="A54" s="27" t="s">
        <v>2</v>
      </c>
      <c r="B54" s="21">
        <v>2008</v>
      </c>
      <c r="D54" s="2">
        <v>0.92638888888888893</v>
      </c>
      <c r="E54" s="2">
        <v>0.9590277777777777</v>
      </c>
      <c r="F54" s="2"/>
      <c r="G54" s="3">
        <f t="shared" si="2"/>
        <v>1.8854166666666665</v>
      </c>
      <c r="H54" s="2">
        <f t="shared" si="3"/>
        <v>0.31319444444444433</v>
      </c>
    </row>
    <row r="55" spans="1:8" x14ac:dyDescent="0.3">
      <c r="A55" s="27" t="s">
        <v>4</v>
      </c>
      <c r="B55" s="21">
        <v>2016</v>
      </c>
      <c r="D55" s="2">
        <v>0.95486111111111116</v>
      </c>
      <c r="E55" s="2">
        <v>0.93888888888888899</v>
      </c>
      <c r="F55" s="2"/>
      <c r="G55" s="3">
        <f t="shared" si="2"/>
        <v>1.8937500000000003</v>
      </c>
      <c r="H55" s="2">
        <f t="shared" si="3"/>
        <v>0.32152777777777808</v>
      </c>
    </row>
    <row r="56" spans="1:8" x14ac:dyDescent="0.3">
      <c r="A56" s="27" t="s">
        <v>4</v>
      </c>
      <c r="B56" s="21">
        <v>2010</v>
      </c>
      <c r="D56" s="2">
        <v>0.94513888888888886</v>
      </c>
      <c r="E56" s="2">
        <v>0.97222222222222221</v>
      </c>
      <c r="F56" s="2"/>
      <c r="G56" s="3">
        <f t="shared" si="2"/>
        <v>1.9173611111111111</v>
      </c>
      <c r="H56" s="2">
        <f t="shared" si="3"/>
        <v>0.34513888888888888</v>
      </c>
    </row>
    <row r="57" spans="1:8" x14ac:dyDescent="0.3">
      <c r="A57" s="27" t="s">
        <v>9</v>
      </c>
      <c r="B57" s="21">
        <v>2006</v>
      </c>
      <c r="D57" s="2">
        <v>0.9243055555555556</v>
      </c>
      <c r="E57" s="2">
        <v>1.0173611111111112</v>
      </c>
      <c r="F57" s="2"/>
      <c r="G57" s="3">
        <f t="shared" si="2"/>
        <v>1.9416666666666669</v>
      </c>
      <c r="H57" s="2">
        <f t="shared" si="3"/>
        <v>0.36944444444444469</v>
      </c>
    </row>
    <row r="58" spans="1:8" x14ac:dyDescent="0.3">
      <c r="A58" s="27" t="s">
        <v>4</v>
      </c>
      <c r="B58" s="21">
        <v>2013</v>
      </c>
      <c r="D58" s="2">
        <v>0.9555555555555556</v>
      </c>
      <c r="E58" s="2">
        <v>0.99305555555555547</v>
      </c>
      <c r="F58" s="2"/>
      <c r="G58" s="3">
        <f t="shared" si="2"/>
        <v>1.9486111111111111</v>
      </c>
      <c r="H58" s="2">
        <f t="shared" si="3"/>
        <v>0.37638888888888888</v>
      </c>
    </row>
    <row r="59" spans="1:8" x14ac:dyDescent="0.3">
      <c r="A59" s="27" t="s">
        <v>3</v>
      </c>
      <c r="B59" s="21">
        <v>2013</v>
      </c>
      <c r="D59" s="2">
        <v>0.94027777777777777</v>
      </c>
      <c r="E59" s="2">
        <v>1.01875</v>
      </c>
      <c r="F59" s="2"/>
      <c r="G59" s="3">
        <f t="shared" si="2"/>
        <v>1.9590277777777778</v>
      </c>
      <c r="H59" s="2">
        <f t="shared" si="3"/>
        <v>0.38680555555555562</v>
      </c>
    </row>
    <row r="60" spans="1:8" x14ac:dyDescent="0.3">
      <c r="A60" s="27" t="s">
        <v>4</v>
      </c>
      <c r="B60" s="21">
        <v>2017</v>
      </c>
      <c r="D60" s="2">
        <v>0.95277777777777783</v>
      </c>
      <c r="E60" s="2">
        <v>1.0229166666666667</v>
      </c>
      <c r="F60" s="2"/>
      <c r="G60" s="3">
        <f t="shared" si="2"/>
        <v>1.9756944444444446</v>
      </c>
      <c r="H60" s="2">
        <f t="shared" si="3"/>
        <v>0.40347222222222245</v>
      </c>
    </row>
    <row r="61" spans="1:8" x14ac:dyDescent="0.3">
      <c r="A61" s="27" t="s">
        <v>3</v>
      </c>
      <c r="B61" s="21">
        <v>2017</v>
      </c>
      <c r="D61" s="2">
        <v>0.9819444444444444</v>
      </c>
      <c r="E61" s="2">
        <v>1.0347222222222221</v>
      </c>
      <c r="F61" s="2"/>
      <c r="G61" s="3">
        <f t="shared" si="2"/>
        <v>2.0166666666666666</v>
      </c>
      <c r="H61" s="2">
        <f t="shared" si="3"/>
        <v>0.44444444444444442</v>
      </c>
    </row>
    <row r="62" spans="1:8" x14ac:dyDescent="0.3">
      <c r="A62" s="26" t="s">
        <v>7</v>
      </c>
      <c r="B62" s="21">
        <v>2010</v>
      </c>
      <c r="D62" s="2">
        <v>0.98611111111111116</v>
      </c>
      <c r="E62" s="2">
        <v>1.0631944444444443</v>
      </c>
      <c r="F62" s="2"/>
      <c r="G62" s="3">
        <f t="shared" si="2"/>
        <v>2.0493055555555557</v>
      </c>
      <c r="H62" s="2">
        <f t="shared" si="3"/>
        <v>0.47708333333333353</v>
      </c>
    </row>
    <row r="63" spans="1:8" x14ac:dyDescent="0.3">
      <c r="A63" s="27" t="s">
        <v>4</v>
      </c>
      <c r="B63" s="21">
        <v>2008</v>
      </c>
      <c r="D63" s="2">
        <v>0.96875</v>
      </c>
      <c r="E63" s="2">
        <v>1.2090277777777778</v>
      </c>
      <c r="F63" s="2"/>
      <c r="G63" s="3">
        <f t="shared" si="2"/>
        <v>2.177777777777778</v>
      </c>
      <c r="H63" s="2">
        <f t="shared" si="3"/>
        <v>0.60555555555555585</v>
      </c>
    </row>
    <row r="64" spans="1:8" x14ac:dyDescent="0.3">
      <c r="A64" s="27"/>
      <c r="D64" s="2"/>
      <c r="E64" s="2"/>
      <c r="F64" s="2"/>
      <c r="G64" s="2"/>
    </row>
    <row r="65" spans="4:7" x14ac:dyDescent="0.3">
      <c r="D65" s="2"/>
      <c r="E65" s="2"/>
      <c r="F65" s="2"/>
      <c r="G65" s="2"/>
    </row>
    <row r="66" spans="4:7" x14ac:dyDescent="0.3">
      <c r="D66" s="2"/>
      <c r="E66" s="2"/>
      <c r="F66" s="2"/>
      <c r="G66" s="2"/>
    </row>
    <row r="67" spans="4:7" x14ac:dyDescent="0.3">
      <c r="D67" s="2"/>
      <c r="E67" s="2"/>
      <c r="F67" s="2"/>
      <c r="G67" s="2"/>
    </row>
    <row r="68" spans="4:7" x14ac:dyDescent="0.3">
      <c r="D68" s="2"/>
      <c r="E68" s="2"/>
      <c r="F68" s="2"/>
      <c r="G68" s="2"/>
    </row>
    <row r="69" spans="4:7" x14ac:dyDescent="0.3">
      <c r="D69" s="2"/>
      <c r="E69" s="2"/>
      <c r="F69" s="2"/>
      <c r="G69" s="2"/>
    </row>
    <row r="70" spans="4:7" x14ac:dyDescent="0.3">
      <c r="D70" s="2"/>
      <c r="E70" s="2"/>
      <c r="F70" s="2"/>
      <c r="G70" s="2"/>
    </row>
    <row r="71" spans="4:7" x14ac:dyDescent="0.3">
      <c r="D71" s="2"/>
      <c r="E71" s="2"/>
      <c r="F71" s="2"/>
      <c r="G71" s="2"/>
    </row>
    <row r="72" spans="4:7" x14ac:dyDescent="0.3">
      <c r="D72" s="2"/>
      <c r="E72" s="2"/>
      <c r="F72" s="2"/>
      <c r="G72" s="2"/>
    </row>
  </sheetData>
  <sortState xmlns:xlrd2="http://schemas.microsoft.com/office/spreadsheetml/2017/richdata2" ref="A1:I63">
    <sortCondition ref="G1:G63"/>
  </sortState>
  <conditionalFormatting sqref="B1:C63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F63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1:G63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workbookViewId="0"/>
  </sheetViews>
  <sheetFormatPr defaultColWidth="8.88671875" defaultRowHeight="14.4" x14ac:dyDescent="0.3"/>
  <cols>
    <col min="1" max="1" width="12.44140625" style="27" bestFit="1" customWidth="1"/>
    <col min="2" max="2" width="5" style="21" bestFit="1" customWidth="1"/>
    <col min="3" max="3" width="0.6640625" style="1" customWidth="1"/>
    <col min="4" max="4" width="5.5546875" style="1" bestFit="1" customWidth="1"/>
    <col min="5" max="5" width="4.5546875" style="1" bestFit="1" customWidth="1"/>
    <col min="6" max="6" width="10.6640625" style="1" bestFit="1" customWidth="1"/>
    <col min="7" max="16384" width="8.88671875" style="1"/>
  </cols>
  <sheetData>
    <row r="1" spans="1:5" x14ac:dyDescent="0.3">
      <c r="A1" s="26" t="s">
        <v>18</v>
      </c>
      <c r="B1" s="21">
        <v>2008</v>
      </c>
      <c r="D1" s="3">
        <v>0.90347222222222223</v>
      </c>
      <c r="E1" s="2"/>
    </row>
    <row r="2" spans="1:5" x14ac:dyDescent="0.3">
      <c r="A2" s="27" t="s">
        <v>18</v>
      </c>
      <c r="B2" s="21">
        <v>2010</v>
      </c>
      <c r="D2" s="3">
        <v>0.90763888888888899</v>
      </c>
      <c r="E2" s="2">
        <f t="shared" ref="E2:E38" si="0">D2-$D$1</f>
        <v>4.1666666666667629E-3</v>
      </c>
    </row>
    <row r="3" spans="1:5" x14ac:dyDescent="0.3">
      <c r="A3" s="26" t="s">
        <v>39</v>
      </c>
      <c r="B3" s="21">
        <v>2019</v>
      </c>
      <c r="D3" s="3">
        <v>0.92499999999999993</v>
      </c>
      <c r="E3" s="2">
        <f t="shared" si="0"/>
        <v>2.1527777777777701E-2</v>
      </c>
    </row>
    <row r="4" spans="1:5" x14ac:dyDescent="0.3">
      <c r="A4" s="27" t="s">
        <v>18</v>
      </c>
      <c r="B4" s="21">
        <v>2007</v>
      </c>
      <c r="D4" s="3">
        <v>0.9291666666666667</v>
      </c>
      <c r="E4" s="2">
        <f t="shared" si="0"/>
        <v>2.5694444444444464E-2</v>
      </c>
    </row>
    <row r="5" spans="1:5" x14ac:dyDescent="0.3">
      <c r="A5" s="27" t="s">
        <v>18</v>
      </c>
      <c r="B5" s="21">
        <v>2011</v>
      </c>
      <c r="D5" s="3">
        <v>0.93888888888888899</v>
      </c>
      <c r="E5" s="2">
        <f t="shared" si="0"/>
        <v>3.5416666666666763E-2</v>
      </c>
    </row>
    <row r="6" spans="1:5" x14ac:dyDescent="0.3">
      <c r="A6" s="27" t="s">
        <v>18</v>
      </c>
      <c r="B6" s="21">
        <v>2001</v>
      </c>
      <c r="D6" s="3">
        <v>0.93958333333333333</v>
      </c>
      <c r="E6" s="2">
        <f t="shared" si="0"/>
        <v>3.6111111111111094E-2</v>
      </c>
    </row>
    <row r="7" spans="1:5" x14ac:dyDescent="0.3">
      <c r="A7" s="26" t="s">
        <v>21</v>
      </c>
      <c r="B7" s="21">
        <v>2010</v>
      </c>
      <c r="D7" s="3">
        <v>0.95138888888888884</v>
      </c>
      <c r="E7" s="2">
        <f t="shared" si="0"/>
        <v>4.7916666666666607E-2</v>
      </c>
    </row>
    <row r="8" spans="1:5" x14ac:dyDescent="0.3">
      <c r="A8" s="26" t="s">
        <v>31</v>
      </c>
      <c r="B8" s="21">
        <v>2016</v>
      </c>
      <c r="D8" s="3">
        <v>0.95624999999999993</v>
      </c>
      <c r="E8" s="2">
        <f t="shared" si="0"/>
        <v>5.2777777777777701E-2</v>
      </c>
    </row>
    <row r="9" spans="1:5" x14ac:dyDescent="0.3">
      <c r="A9" s="26" t="s">
        <v>13</v>
      </c>
      <c r="B9" s="21">
        <v>2016</v>
      </c>
      <c r="D9" s="3">
        <v>0.95694444444444438</v>
      </c>
      <c r="E9" s="2">
        <f t="shared" si="0"/>
        <v>5.3472222222222143E-2</v>
      </c>
    </row>
    <row r="10" spans="1:5" x14ac:dyDescent="0.3">
      <c r="A10" s="26" t="s">
        <v>16</v>
      </c>
      <c r="B10" s="21">
        <v>2008</v>
      </c>
      <c r="D10" s="3">
        <v>0.96527777777777779</v>
      </c>
      <c r="E10" s="2">
        <f t="shared" si="0"/>
        <v>6.1805555555555558E-2</v>
      </c>
    </row>
    <row r="11" spans="1:5" x14ac:dyDescent="0.3">
      <c r="A11" s="26" t="s">
        <v>22</v>
      </c>
      <c r="B11" s="21">
        <v>2000</v>
      </c>
      <c r="D11" s="3">
        <v>0.96805555555555556</v>
      </c>
      <c r="E11" s="2">
        <f t="shared" si="0"/>
        <v>6.4583333333333326E-2</v>
      </c>
    </row>
    <row r="12" spans="1:5" x14ac:dyDescent="0.3">
      <c r="A12" s="27" t="s">
        <v>13</v>
      </c>
      <c r="B12" s="21">
        <v>2013</v>
      </c>
      <c r="D12" s="3">
        <v>0.97083333333333333</v>
      </c>
      <c r="E12" s="2">
        <f t="shared" si="0"/>
        <v>6.7361111111111094E-2</v>
      </c>
    </row>
    <row r="13" spans="1:5" x14ac:dyDescent="0.3">
      <c r="A13" s="27" t="s">
        <v>31</v>
      </c>
      <c r="B13" s="21">
        <v>2019</v>
      </c>
      <c r="D13" s="3">
        <v>0.97638888888888886</v>
      </c>
      <c r="E13" s="2">
        <f t="shared" si="0"/>
        <v>7.291666666666663E-2</v>
      </c>
    </row>
    <row r="14" spans="1:5" x14ac:dyDescent="0.3">
      <c r="A14" s="27" t="s">
        <v>13</v>
      </c>
      <c r="B14" s="21">
        <v>2015</v>
      </c>
      <c r="D14" s="3">
        <v>0.98472222222222217</v>
      </c>
      <c r="E14" s="2">
        <f t="shared" si="0"/>
        <v>8.1249999999999933E-2</v>
      </c>
    </row>
    <row r="15" spans="1:5" x14ac:dyDescent="0.3">
      <c r="A15" s="27" t="s">
        <v>19</v>
      </c>
      <c r="B15" s="21">
        <v>2011</v>
      </c>
      <c r="D15" s="3">
        <v>0.99305555555555547</v>
      </c>
      <c r="E15" s="2">
        <f t="shared" si="0"/>
        <v>8.9583333333333237E-2</v>
      </c>
    </row>
    <row r="16" spans="1:5" x14ac:dyDescent="0.3">
      <c r="A16" s="27" t="s">
        <v>22</v>
      </c>
      <c r="B16" s="21">
        <v>2001</v>
      </c>
      <c r="D16" s="3">
        <v>0.99583333333333324</v>
      </c>
      <c r="E16" s="2">
        <f t="shared" si="0"/>
        <v>9.2361111111111005E-2</v>
      </c>
    </row>
    <row r="17" spans="1:6" x14ac:dyDescent="0.3">
      <c r="A17" s="27" t="s">
        <v>22</v>
      </c>
      <c r="B17" s="21">
        <v>2008</v>
      </c>
      <c r="D17" s="3">
        <v>1.0048611111111112</v>
      </c>
      <c r="E17" s="2">
        <f t="shared" si="0"/>
        <v>0.10138888888888897</v>
      </c>
    </row>
    <row r="18" spans="1:6" x14ac:dyDescent="0.3">
      <c r="A18" s="26" t="s">
        <v>14</v>
      </c>
      <c r="B18" s="21">
        <v>2013</v>
      </c>
      <c r="D18" s="3">
        <v>1.0069444444444444</v>
      </c>
      <c r="E18" s="2">
        <f t="shared" si="0"/>
        <v>0.10347222222222219</v>
      </c>
    </row>
    <row r="19" spans="1:6" x14ac:dyDescent="0.3">
      <c r="A19" s="27" t="s">
        <v>19</v>
      </c>
      <c r="B19" s="21">
        <v>2010</v>
      </c>
      <c r="D19" s="3">
        <v>1.0083333333333333</v>
      </c>
      <c r="E19" s="2">
        <f t="shared" si="0"/>
        <v>0.10486111111111107</v>
      </c>
    </row>
    <row r="20" spans="1:6" x14ac:dyDescent="0.3">
      <c r="A20" s="26" t="s">
        <v>23</v>
      </c>
      <c r="B20" s="21">
        <v>2005</v>
      </c>
      <c r="D20" s="3">
        <v>1.0125</v>
      </c>
      <c r="E20" s="2">
        <f t="shared" si="0"/>
        <v>0.10902777777777772</v>
      </c>
    </row>
    <row r="21" spans="1:6" x14ac:dyDescent="0.3">
      <c r="A21" s="27" t="s">
        <v>14</v>
      </c>
      <c r="B21" s="21">
        <v>2019</v>
      </c>
      <c r="D21" s="3">
        <v>1.0131944444444445</v>
      </c>
      <c r="E21" s="2">
        <f t="shared" si="0"/>
        <v>0.10972222222222228</v>
      </c>
    </row>
    <row r="22" spans="1:6" x14ac:dyDescent="0.3">
      <c r="A22" s="27" t="s">
        <v>22</v>
      </c>
      <c r="B22" s="21">
        <v>2005</v>
      </c>
      <c r="D22" s="3">
        <v>1.0138888888888888</v>
      </c>
      <c r="E22" s="2">
        <f t="shared" si="0"/>
        <v>0.11041666666666661</v>
      </c>
      <c r="F22" s="1" t="s">
        <v>24</v>
      </c>
    </row>
    <row r="23" spans="1:6" x14ac:dyDescent="0.3">
      <c r="A23" s="27" t="s">
        <v>16</v>
      </c>
      <c r="B23" s="21">
        <v>2013</v>
      </c>
      <c r="D23" s="3">
        <v>1.0243055555555556</v>
      </c>
      <c r="E23" s="2">
        <f t="shared" si="0"/>
        <v>0.12083333333333335</v>
      </c>
    </row>
    <row r="24" spans="1:6" x14ac:dyDescent="0.3">
      <c r="A24" s="26" t="s">
        <v>20</v>
      </c>
      <c r="B24" s="21">
        <v>2011</v>
      </c>
      <c r="D24" s="3">
        <v>1.0263888888888888</v>
      </c>
      <c r="E24" s="2">
        <f t="shared" si="0"/>
        <v>0.12291666666666656</v>
      </c>
    </row>
    <row r="25" spans="1:6" x14ac:dyDescent="0.3">
      <c r="A25" s="26" t="s">
        <v>17</v>
      </c>
      <c r="B25" s="21">
        <v>2007</v>
      </c>
      <c r="D25" s="3">
        <v>1.0263888888888888</v>
      </c>
      <c r="E25" s="2">
        <f t="shared" si="0"/>
        <v>0.12291666666666656</v>
      </c>
    </row>
    <row r="26" spans="1:6" x14ac:dyDescent="0.3">
      <c r="A26" s="27" t="s">
        <v>14</v>
      </c>
      <c r="B26" s="21">
        <v>2015</v>
      </c>
      <c r="D26" s="3">
        <v>1.0263888888888899</v>
      </c>
      <c r="E26" s="2">
        <f t="shared" si="0"/>
        <v>0.12291666666666767</v>
      </c>
      <c r="F26" s="1" t="s">
        <v>15</v>
      </c>
    </row>
    <row r="27" spans="1:6" x14ac:dyDescent="0.3">
      <c r="A27" s="27" t="s">
        <v>23</v>
      </c>
      <c r="B27" s="21">
        <v>2008</v>
      </c>
      <c r="D27" s="3">
        <v>1.0305555555555557</v>
      </c>
      <c r="E27" s="2">
        <f t="shared" si="0"/>
        <v>0.12708333333333344</v>
      </c>
    </row>
    <row r="28" spans="1:6" x14ac:dyDescent="0.3">
      <c r="A28" s="27" t="s">
        <v>17</v>
      </c>
      <c r="B28" s="21">
        <v>2010</v>
      </c>
      <c r="D28" s="3">
        <v>1.0368055555555555</v>
      </c>
      <c r="E28" s="2">
        <f t="shared" si="0"/>
        <v>0.1333333333333333</v>
      </c>
    </row>
    <row r="29" spans="1:6" x14ac:dyDescent="0.3">
      <c r="A29" s="27" t="s">
        <v>17</v>
      </c>
      <c r="B29" s="21">
        <v>2013</v>
      </c>
      <c r="D29" s="3">
        <v>1.04375</v>
      </c>
      <c r="E29" s="2">
        <f t="shared" si="0"/>
        <v>0.14027777777777772</v>
      </c>
    </row>
    <row r="30" spans="1:6" x14ac:dyDescent="0.3">
      <c r="A30" s="27" t="s">
        <v>16</v>
      </c>
      <c r="B30" s="21">
        <v>2010</v>
      </c>
      <c r="D30" s="3">
        <v>1.0444444444444445</v>
      </c>
      <c r="E30" s="2">
        <f t="shared" si="0"/>
        <v>0.14097222222222228</v>
      </c>
    </row>
    <row r="31" spans="1:6" x14ac:dyDescent="0.3">
      <c r="A31" s="27" t="s">
        <v>22</v>
      </c>
      <c r="B31" s="21">
        <v>2006</v>
      </c>
      <c r="D31" s="3">
        <v>1.0458333333333334</v>
      </c>
      <c r="E31" s="2">
        <f t="shared" si="0"/>
        <v>0.14236111111111116</v>
      </c>
    </row>
    <row r="32" spans="1:6" x14ac:dyDescent="0.3">
      <c r="A32" s="27" t="s">
        <v>23</v>
      </c>
      <c r="B32" s="21">
        <v>2007</v>
      </c>
      <c r="D32" s="3">
        <v>1.0520833333333333</v>
      </c>
      <c r="E32" s="2">
        <f t="shared" si="0"/>
        <v>0.14861111111111103</v>
      </c>
    </row>
    <row r="33" spans="1:5" x14ac:dyDescent="0.3">
      <c r="A33" s="26" t="s">
        <v>33</v>
      </c>
      <c r="B33" s="21">
        <v>2019</v>
      </c>
      <c r="D33" s="3">
        <v>1.0555555555555556</v>
      </c>
      <c r="E33" s="2">
        <f t="shared" si="0"/>
        <v>0.15208333333333335</v>
      </c>
    </row>
    <row r="34" spans="1:5" x14ac:dyDescent="0.3">
      <c r="A34" s="27" t="s">
        <v>33</v>
      </c>
      <c r="B34" s="21">
        <v>2017</v>
      </c>
      <c r="D34" s="3">
        <v>1.08125</v>
      </c>
      <c r="E34" s="2">
        <f t="shared" si="0"/>
        <v>0.17777777777777781</v>
      </c>
    </row>
    <row r="35" spans="1:5" x14ac:dyDescent="0.3">
      <c r="A35" s="27" t="s">
        <v>33</v>
      </c>
      <c r="B35" s="21">
        <v>2016</v>
      </c>
      <c r="D35" s="3">
        <v>1.0881944444444445</v>
      </c>
      <c r="E35" s="2">
        <f t="shared" si="0"/>
        <v>0.18472222222222223</v>
      </c>
    </row>
    <row r="36" spans="1:5" x14ac:dyDescent="0.3">
      <c r="A36" s="27" t="s">
        <v>31</v>
      </c>
      <c r="B36" s="21">
        <v>2017</v>
      </c>
      <c r="D36" s="3">
        <v>1.1006944444444444</v>
      </c>
      <c r="E36" s="2">
        <f t="shared" si="0"/>
        <v>0.19722222222222219</v>
      </c>
    </row>
    <row r="37" spans="1:5" x14ac:dyDescent="0.3">
      <c r="A37" s="26" t="s">
        <v>52</v>
      </c>
      <c r="B37" s="21">
        <v>2000</v>
      </c>
      <c r="D37" s="3">
        <v>1.1138888888888889</v>
      </c>
      <c r="E37" s="2">
        <f t="shared" si="0"/>
        <v>0.2104166666666667</v>
      </c>
    </row>
    <row r="38" spans="1:5" x14ac:dyDescent="0.3">
      <c r="A38" s="26" t="s">
        <v>53</v>
      </c>
      <c r="B38" s="21">
        <v>2000</v>
      </c>
      <c r="D38" s="3">
        <v>1.1180555555555556</v>
      </c>
      <c r="E38" s="2">
        <f t="shared" si="0"/>
        <v>0.21458333333333335</v>
      </c>
    </row>
    <row r="39" spans="1:5" x14ac:dyDescent="0.3">
      <c r="D39" s="2"/>
    </row>
    <row r="40" spans="1:5" x14ac:dyDescent="0.3">
      <c r="D40" s="2"/>
    </row>
    <row r="41" spans="1:5" x14ac:dyDescent="0.3">
      <c r="D41" s="2"/>
    </row>
    <row r="42" spans="1:5" x14ac:dyDescent="0.3">
      <c r="D42" s="2"/>
    </row>
    <row r="43" spans="1:5" x14ac:dyDescent="0.3">
      <c r="D43" s="2"/>
    </row>
    <row r="44" spans="1:5" x14ac:dyDescent="0.3">
      <c r="D44" s="2"/>
    </row>
    <row r="45" spans="1:5" x14ac:dyDescent="0.3">
      <c r="D45" s="2"/>
    </row>
    <row r="46" spans="1:5" x14ac:dyDescent="0.3">
      <c r="D46" s="2"/>
    </row>
    <row r="47" spans="1:5" x14ac:dyDescent="0.3">
      <c r="D47" s="2"/>
    </row>
    <row r="48" spans="1:5" x14ac:dyDescent="0.3">
      <c r="D48" s="2"/>
    </row>
    <row r="49" spans="4:4" x14ac:dyDescent="0.3">
      <c r="D49" s="2"/>
    </row>
    <row r="50" spans="4:4" x14ac:dyDescent="0.3">
      <c r="D50" s="2"/>
    </row>
    <row r="51" spans="4:4" x14ac:dyDescent="0.3">
      <c r="D51" s="2"/>
    </row>
    <row r="52" spans="4:4" x14ac:dyDescent="0.3">
      <c r="D52" s="2"/>
    </row>
    <row r="53" spans="4:4" x14ac:dyDescent="0.3">
      <c r="D53" s="2"/>
    </row>
    <row r="54" spans="4:4" x14ac:dyDescent="0.3">
      <c r="D54" s="2"/>
    </row>
    <row r="55" spans="4:4" x14ac:dyDescent="0.3">
      <c r="D55" s="2"/>
    </row>
    <row r="56" spans="4:4" x14ac:dyDescent="0.3">
      <c r="D56" s="2"/>
    </row>
    <row r="57" spans="4:4" x14ac:dyDescent="0.3">
      <c r="D57" s="2"/>
    </row>
    <row r="58" spans="4:4" x14ac:dyDescent="0.3">
      <c r="D58" s="2"/>
    </row>
    <row r="59" spans="4:4" x14ac:dyDescent="0.3">
      <c r="D59" s="2"/>
    </row>
    <row r="60" spans="4:4" x14ac:dyDescent="0.3">
      <c r="D60" s="2"/>
    </row>
    <row r="61" spans="4:4" x14ac:dyDescent="0.3">
      <c r="D61" s="2"/>
    </row>
    <row r="62" spans="4:4" x14ac:dyDescent="0.3">
      <c r="D62" s="2"/>
    </row>
    <row r="63" spans="4:4" x14ac:dyDescent="0.3">
      <c r="D63" s="2"/>
    </row>
    <row r="64" spans="4:4" x14ac:dyDescent="0.3">
      <c r="D64" s="2"/>
    </row>
    <row r="65" spans="4:4" x14ac:dyDescent="0.3">
      <c r="D65" s="2"/>
    </row>
    <row r="66" spans="4:4" x14ac:dyDescent="0.3">
      <c r="D66" s="2"/>
    </row>
    <row r="67" spans="4:4" x14ac:dyDescent="0.3">
      <c r="D67" s="2"/>
    </row>
    <row r="68" spans="4:4" x14ac:dyDescent="0.3">
      <c r="D68" s="2"/>
    </row>
    <row r="69" spans="4:4" x14ac:dyDescent="0.3">
      <c r="D69" s="2"/>
    </row>
    <row r="70" spans="4:4" x14ac:dyDescent="0.3">
      <c r="D70" s="2"/>
    </row>
    <row r="71" spans="4:4" x14ac:dyDescent="0.3">
      <c r="D71" s="2"/>
    </row>
    <row r="72" spans="4:4" x14ac:dyDescent="0.3">
      <c r="D72" s="2"/>
    </row>
    <row r="73" spans="4:4" x14ac:dyDescent="0.3">
      <c r="D73" s="2"/>
    </row>
    <row r="74" spans="4:4" x14ac:dyDescent="0.3">
      <c r="D74" s="2"/>
    </row>
    <row r="75" spans="4:4" x14ac:dyDescent="0.3">
      <c r="D75" s="2"/>
    </row>
    <row r="76" spans="4:4" x14ac:dyDescent="0.3">
      <c r="D76" s="2"/>
    </row>
    <row r="77" spans="4:4" x14ac:dyDescent="0.3">
      <c r="D77" s="2"/>
    </row>
    <row r="78" spans="4:4" x14ac:dyDescent="0.3">
      <c r="D78" s="2"/>
    </row>
    <row r="79" spans="4:4" x14ac:dyDescent="0.3">
      <c r="D79" s="2"/>
    </row>
    <row r="80" spans="4:4" x14ac:dyDescent="0.3">
      <c r="D80" s="2"/>
    </row>
    <row r="81" spans="4:4" x14ac:dyDescent="0.3">
      <c r="D81" s="2"/>
    </row>
    <row r="82" spans="4:4" x14ac:dyDescent="0.3">
      <c r="D82" s="2"/>
    </row>
    <row r="83" spans="4:4" x14ac:dyDescent="0.3">
      <c r="D83" s="2"/>
    </row>
    <row r="84" spans="4:4" x14ac:dyDescent="0.3">
      <c r="D84" s="2"/>
    </row>
    <row r="85" spans="4:4" x14ac:dyDescent="0.3">
      <c r="D85" s="2"/>
    </row>
    <row r="86" spans="4:4" x14ac:dyDescent="0.3">
      <c r="D86" s="2"/>
    </row>
    <row r="87" spans="4:4" x14ac:dyDescent="0.3">
      <c r="D87" s="2"/>
    </row>
    <row r="88" spans="4:4" x14ac:dyDescent="0.3">
      <c r="D88" s="2"/>
    </row>
    <row r="89" spans="4:4" x14ac:dyDescent="0.3">
      <c r="D89" s="2"/>
    </row>
    <row r="90" spans="4:4" x14ac:dyDescent="0.3">
      <c r="D90" s="2"/>
    </row>
    <row r="91" spans="4:4" x14ac:dyDescent="0.3">
      <c r="D91" s="2"/>
    </row>
    <row r="92" spans="4:4" x14ac:dyDescent="0.3">
      <c r="D92" s="2"/>
    </row>
    <row r="93" spans="4:4" x14ac:dyDescent="0.3">
      <c r="D93" s="2"/>
    </row>
    <row r="94" spans="4:4" x14ac:dyDescent="0.3">
      <c r="D94" s="2"/>
    </row>
    <row r="95" spans="4:4" x14ac:dyDescent="0.3">
      <c r="D95" s="2"/>
    </row>
    <row r="96" spans="4:4" x14ac:dyDescent="0.3">
      <c r="D96" s="2"/>
    </row>
    <row r="97" spans="4:4" x14ac:dyDescent="0.3">
      <c r="D97" s="2"/>
    </row>
    <row r="98" spans="4:4" x14ac:dyDescent="0.3">
      <c r="D98" s="2"/>
    </row>
    <row r="99" spans="4:4" x14ac:dyDescent="0.3">
      <c r="D99" s="2"/>
    </row>
    <row r="100" spans="4:4" x14ac:dyDescent="0.3">
      <c r="D100" s="2"/>
    </row>
    <row r="101" spans="4:4" x14ac:dyDescent="0.3">
      <c r="D101" s="2"/>
    </row>
    <row r="102" spans="4:4" x14ac:dyDescent="0.3">
      <c r="D102" s="2"/>
    </row>
    <row r="103" spans="4:4" x14ac:dyDescent="0.3">
      <c r="D103" s="2"/>
    </row>
    <row r="104" spans="4:4" x14ac:dyDescent="0.3">
      <c r="D104" s="2"/>
    </row>
    <row r="105" spans="4:4" x14ac:dyDescent="0.3">
      <c r="D105" s="2"/>
    </row>
    <row r="106" spans="4:4" x14ac:dyDescent="0.3">
      <c r="D106" s="2"/>
    </row>
    <row r="107" spans="4:4" x14ac:dyDescent="0.3">
      <c r="D107" s="2"/>
    </row>
    <row r="108" spans="4:4" x14ac:dyDescent="0.3">
      <c r="D108" s="2"/>
    </row>
    <row r="109" spans="4:4" x14ac:dyDescent="0.3">
      <c r="D109" s="2"/>
    </row>
    <row r="110" spans="4:4" x14ac:dyDescent="0.3">
      <c r="D110" s="2"/>
    </row>
    <row r="111" spans="4:4" x14ac:dyDescent="0.3">
      <c r="D111" s="2"/>
    </row>
    <row r="112" spans="4:4" x14ac:dyDescent="0.3">
      <c r="D112" s="2"/>
    </row>
    <row r="113" spans="4:4" x14ac:dyDescent="0.3">
      <c r="D113" s="2"/>
    </row>
    <row r="114" spans="4:4" x14ac:dyDescent="0.3">
      <c r="D114" s="2"/>
    </row>
    <row r="115" spans="4:4" x14ac:dyDescent="0.3">
      <c r="D115" s="2"/>
    </row>
    <row r="116" spans="4:4" x14ac:dyDescent="0.3">
      <c r="D116" s="2"/>
    </row>
    <row r="117" spans="4:4" x14ac:dyDescent="0.3">
      <c r="D117" s="2"/>
    </row>
    <row r="118" spans="4:4" x14ac:dyDescent="0.3">
      <c r="D118" s="2"/>
    </row>
    <row r="119" spans="4:4" x14ac:dyDescent="0.3">
      <c r="D119" s="2"/>
    </row>
    <row r="120" spans="4:4" x14ac:dyDescent="0.3">
      <c r="D120" s="2"/>
    </row>
    <row r="121" spans="4:4" x14ac:dyDescent="0.3">
      <c r="D121" s="2"/>
    </row>
    <row r="122" spans="4:4" x14ac:dyDescent="0.3">
      <c r="D122" s="2"/>
    </row>
    <row r="123" spans="4:4" x14ac:dyDescent="0.3">
      <c r="D123" s="2"/>
    </row>
    <row r="124" spans="4:4" x14ac:dyDescent="0.3">
      <c r="D124" s="2"/>
    </row>
    <row r="125" spans="4:4" x14ac:dyDescent="0.3">
      <c r="D125" s="2"/>
    </row>
    <row r="126" spans="4:4" x14ac:dyDescent="0.3">
      <c r="D126" s="2"/>
    </row>
    <row r="127" spans="4:4" x14ac:dyDescent="0.3">
      <c r="D127" s="2"/>
    </row>
    <row r="128" spans="4:4" x14ac:dyDescent="0.3">
      <c r="D128" s="2"/>
    </row>
    <row r="129" spans="4:4" x14ac:dyDescent="0.3">
      <c r="D129" s="2"/>
    </row>
    <row r="130" spans="4:4" x14ac:dyDescent="0.3">
      <c r="D130" s="2"/>
    </row>
    <row r="131" spans="4:4" x14ac:dyDescent="0.3">
      <c r="D131" s="2"/>
    </row>
    <row r="132" spans="4:4" x14ac:dyDescent="0.3">
      <c r="D132" s="2"/>
    </row>
    <row r="133" spans="4:4" x14ac:dyDescent="0.3">
      <c r="D133" s="2"/>
    </row>
    <row r="134" spans="4:4" x14ac:dyDescent="0.3">
      <c r="D134" s="2"/>
    </row>
    <row r="135" spans="4:4" x14ac:dyDescent="0.3">
      <c r="D135" s="2"/>
    </row>
    <row r="136" spans="4:4" x14ac:dyDescent="0.3">
      <c r="D136" s="2"/>
    </row>
    <row r="137" spans="4:4" x14ac:dyDescent="0.3">
      <c r="D137" s="2"/>
    </row>
    <row r="138" spans="4:4" x14ac:dyDescent="0.3">
      <c r="D138" s="2"/>
    </row>
    <row r="139" spans="4:4" x14ac:dyDescent="0.3">
      <c r="D139" s="2"/>
    </row>
    <row r="140" spans="4:4" x14ac:dyDescent="0.3">
      <c r="D140" s="2"/>
    </row>
    <row r="141" spans="4:4" x14ac:dyDescent="0.3">
      <c r="D141" s="2"/>
    </row>
    <row r="142" spans="4:4" x14ac:dyDescent="0.3">
      <c r="D142" s="2"/>
    </row>
    <row r="143" spans="4:4" x14ac:dyDescent="0.3">
      <c r="D143" s="2"/>
    </row>
    <row r="144" spans="4:4" x14ac:dyDescent="0.3">
      <c r="D144" s="2"/>
    </row>
    <row r="145" spans="4:4" x14ac:dyDescent="0.3">
      <c r="D145" s="2"/>
    </row>
    <row r="146" spans="4:4" x14ac:dyDescent="0.3">
      <c r="D146" s="2"/>
    </row>
  </sheetData>
  <sortState xmlns:xlrd2="http://schemas.microsoft.com/office/spreadsheetml/2017/richdata2" ref="A1:F38">
    <sortCondition ref="D1:D38"/>
  </sortState>
  <conditionalFormatting sqref="B1:B3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D38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workbookViewId="0"/>
  </sheetViews>
  <sheetFormatPr defaultColWidth="8.88671875" defaultRowHeight="14.4" x14ac:dyDescent="0.3"/>
  <cols>
    <col min="1" max="1" width="10.44140625" style="27" bestFit="1" customWidth="1"/>
    <col min="2" max="2" width="5.6640625" style="21" bestFit="1" customWidth="1"/>
    <col min="3" max="3" width="0.6640625" style="21" customWidth="1"/>
    <col min="4" max="8" width="5.21875" style="1" bestFit="1" customWidth="1"/>
    <col min="9" max="9" width="0.6640625" style="1" customWidth="1"/>
    <col min="10" max="10" width="6.21875" style="1" bestFit="1" customWidth="1"/>
    <col min="11" max="11" width="5.21875" style="1" bestFit="1" customWidth="1"/>
    <col min="12" max="16384" width="8.88671875" style="1"/>
  </cols>
  <sheetData>
    <row r="1" spans="1:12" x14ac:dyDescent="0.3">
      <c r="A1" s="26" t="s">
        <v>48</v>
      </c>
      <c r="B1" s="21">
        <v>1999</v>
      </c>
      <c r="D1" s="4">
        <v>9.375E-2</v>
      </c>
      <c r="E1" s="4">
        <v>9.1666666666666674E-2</v>
      </c>
      <c r="F1" s="4">
        <v>9.5138888888888884E-2</v>
      </c>
      <c r="G1" s="4">
        <v>9.2361111111111116E-2</v>
      </c>
      <c r="H1" s="4">
        <v>9.4444444444444442E-2</v>
      </c>
      <c r="I1" s="4"/>
      <c r="J1" s="5">
        <f t="shared" ref="J1:J32" si="0">SUM(D1:H1)</f>
        <v>0.46736111111111112</v>
      </c>
      <c r="K1" s="4"/>
    </row>
    <row r="2" spans="1:12" x14ac:dyDescent="0.3">
      <c r="A2" s="26" t="s">
        <v>44</v>
      </c>
      <c r="B2" s="21">
        <v>1999</v>
      </c>
      <c r="D2" s="4">
        <v>9.7222222222222224E-2</v>
      </c>
      <c r="E2" s="4">
        <v>9.3055555555555558E-2</v>
      </c>
      <c r="F2" s="4">
        <v>9.1666666666666674E-2</v>
      </c>
      <c r="G2" s="4">
        <v>9.5138888888888884E-2</v>
      </c>
      <c r="H2" s="4">
        <v>9.3055555555555558E-2</v>
      </c>
      <c r="I2" s="4"/>
      <c r="J2" s="5">
        <f t="shared" si="0"/>
        <v>0.47013888888888888</v>
      </c>
      <c r="K2" s="4">
        <f t="shared" ref="K2:K32" si="1">J2-$J$1</f>
        <v>2.7777777777777679E-3</v>
      </c>
    </row>
    <row r="3" spans="1:12" x14ac:dyDescent="0.3">
      <c r="A3" s="27" t="s">
        <v>44</v>
      </c>
      <c r="B3" s="21">
        <v>2001</v>
      </c>
      <c r="D3" s="4">
        <v>9.4444444444444442E-2</v>
      </c>
      <c r="E3" s="4">
        <v>9.3055555555555558E-2</v>
      </c>
      <c r="F3" s="4">
        <v>9.1666666666666674E-2</v>
      </c>
      <c r="G3" s="4">
        <v>9.5138888888888884E-2</v>
      </c>
      <c r="H3" s="4">
        <v>9.7222222222222224E-2</v>
      </c>
      <c r="I3" s="4"/>
      <c r="J3" s="5">
        <f t="shared" si="0"/>
        <v>0.47152777777777777</v>
      </c>
      <c r="K3" s="4">
        <f t="shared" si="1"/>
        <v>4.1666666666666519E-3</v>
      </c>
    </row>
    <row r="4" spans="1:12" x14ac:dyDescent="0.3">
      <c r="A4" s="27" t="s">
        <v>44</v>
      </c>
      <c r="B4" s="21">
        <v>2002</v>
      </c>
      <c r="D4" s="4">
        <v>9.5833333333333326E-2</v>
      </c>
      <c r="E4" s="4">
        <v>9.4444444444444442E-2</v>
      </c>
      <c r="F4" s="4">
        <v>9.5833333333333326E-2</v>
      </c>
      <c r="G4" s="4">
        <v>9.4444444444444442E-2</v>
      </c>
      <c r="H4" s="4">
        <v>9.375E-2</v>
      </c>
      <c r="I4" s="4"/>
      <c r="J4" s="5">
        <f t="shared" si="0"/>
        <v>0.47430555555555554</v>
      </c>
      <c r="K4" s="4">
        <f t="shared" si="1"/>
        <v>6.9444444444444198E-3</v>
      </c>
    </row>
    <row r="5" spans="1:12" x14ac:dyDescent="0.3">
      <c r="A5" s="26" t="s">
        <v>8</v>
      </c>
      <c r="B5" s="21">
        <v>2001</v>
      </c>
      <c r="D5" s="4">
        <v>9.5138888888888884E-2</v>
      </c>
      <c r="E5" s="4">
        <v>9.375E-2</v>
      </c>
      <c r="F5" s="4">
        <v>9.6527777777777768E-2</v>
      </c>
      <c r="G5" s="4">
        <v>9.7916666666666666E-2</v>
      </c>
      <c r="H5" s="4">
        <v>9.5138888888888884E-2</v>
      </c>
      <c r="I5" s="4"/>
      <c r="J5" s="5">
        <f t="shared" si="0"/>
        <v>0.47847222222222219</v>
      </c>
      <c r="K5" s="4">
        <f t="shared" si="1"/>
        <v>1.1111111111111072E-2</v>
      </c>
    </row>
    <row r="6" spans="1:12" x14ac:dyDescent="0.3">
      <c r="A6" s="26" t="s">
        <v>0</v>
      </c>
      <c r="B6" s="21">
        <v>2016</v>
      </c>
      <c r="D6" s="4">
        <v>9.6527777777777768E-2</v>
      </c>
      <c r="E6" s="4">
        <v>9.7222222222222224E-2</v>
      </c>
      <c r="F6" s="4">
        <v>9.5833333333333326E-2</v>
      </c>
      <c r="G6" s="4">
        <v>9.4444444444444442E-2</v>
      </c>
      <c r="H6" s="4">
        <v>9.7916666666666666E-2</v>
      </c>
      <c r="J6" s="5">
        <f t="shared" si="0"/>
        <v>0.4819444444444444</v>
      </c>
      <c r="K6" s="4">
        <f t="shared" si="1"/>
        <v>1.4583333333333282E-2</v>
      </c>
      <c r="L6" s="1" t="s">
        <v>30</v>
      </c>
    </row>
    <row r="7" spans="1:12" x14ac:dyDescent="0.3">
      <c r="A7" s="27" t="s">
        <v>44</v>
      </c>
      <c r="B7" s="21">
        <v>1998</v>
      </c>
      <c r="D7" s="4">
        <v>9.375E-2</v>
      </c>
      <c r="E7" s="4">
        <v>9.5833333333333326E-2</v>
      </c>
      <c r="F7" s="4">
        <v>9.7222222222222224E-2</v>
      </c>
      <c r="G7" s="4">
        <v>9.8611111111111108E-2</v>
      </c>
      <c r="H7" s="4">
        <v>9.6527777777777768E-2</v>
      </c>
      <c r="J7" s="5">
        <f t="shared" si="0"/>
        <v>0.4819444444444444</v>
      </c>
      <c r="K7" s="4">
        <f t="shared" si="1"/>
        <v>1.4583333333333282E-2</v>
      </c>
    </row>
    <row r="8" spans="1:12" x14ac:dyDescent="0.3">
      <c r="A8" s="27" t="s">
        <v>44</v>
      </c>
      <c r="B8" s="21">
        <v>2000</v>
      </c>
      <c r="D8" s="4">
        <v>9.0972222222222218E-2</v>
      </c>
      <c r="E8" s="4">
        <v>9.5833333333333326E-2</v>
      </c>
      <c r="F8" s="4">
        <v>9.6527777777777768E-2</v>
      </c>
      <c r="G8" s="4">
        <v>9.7916666666666666E-2</v>
      </c>
      <c r="H8" s="4">
        <v>0.10208333333333335</v>
      </c>
      <c r="I8" s="4"/>
      <c r="J8" s="5">
        <f t="shared" si="0"/>
        <v>0.48333333333333334</v>
      </c>
      <c r="K8" s="4">
        <f t="shared" si="1"/>
        <v>1.5972222222222221E-2</v>
      </c>
    </row>
    <row r="9" spans="1:12" x14ac:dyDescent="0.3">
      <c r="A9" s="26" t="s">
        <v>55</v>
      </c>
      <c r="B9" s="21">
        <v>2002</v>
      </c>
      <c r="D9" s="4">
        <v>9.375E-2</v>
      </c>
      <c r="E9" s="4">
        <v>9.5138888888888884E-2</v>
      </c>
      <c r="F9" s="4">
        <v>0.10069444444444443</v>
      </c>
      <c r="G9" s="4">
        <v>9.7222222222222224E-2</v>
      </c>
      <c r="H9" s="4">
        <v>9.7222222222222224E-2</v>
      </c>
      <c r="I9" s="4"/>
      <c r="J9" s="5">
        <f t="shared" si="0"/>
        <v>0.48402777777777772</v>
      </c>
      <c r="K9" s="4">
        <f t="shared" si="1"/>
        <v>1.6666666666666607E-2</v>
      </c>
    </row>
    <row r="10" spans="1:12" x14ac:dyDescent="0.3">
      <c r="A10" s="26" t="s">
        <v>45</v>
      </c>
      <c r="B10" s="21">
        <v>1998</v>
      </c>
      <c r="D10" s="4">
        <v>9.375E-2</v>
      </c>
      <c r="E10" s="4">
        <v>9.5833333333333326E-2</v>
      </c>
      <c r="F10" s="4">
        <v>9.7916666666666666E-2</v>
      </c>
      <c r="G10" s="4">
        <v>9.8611111111111108E-2</v>
      </c>
      <c r="H10" s="4">
        <v>9.930555555555555E-2</v>
      </c>
      <c r="I10" s="4"/>
      <c r="J10" s="5">
        <f t="shared" si="0"/>
        <v>0.48541666666666661</v>
      </c>
      <c r="K10" s="4">
        <f t="shared" si="1"/>
        <v>1.8055555555555491E-2</v>
      </c>
    </row>
    <row r="11" spans="1:12" x14ac:dyDescent="0.3">
      <c r="A11" s="26" t="s">
        <v>5</v>
      </c>
      <c r="B11" s="21">
        <v>2014</v>
      </c>
      <c r="D11" s="4">
        <v>9.7222222222222224E-2</v>
      </c>
      <c r="E11" s="4">
        <v>9.7222222222222224E-2</v>
      </c>
      <c r="F11" s="4">
        <v>9.8611111111111108E-2</v>
      </c>
      <c r="G11" s="4">
        <v>9.7222222222222224E-2</v>
      </c>
      <c r="H11" s="4">
        <v>9.5138888888888884E-2</v>
      </c>
      <c r="I11" s="4"/>
      <c r="J11" s="5">
        <f t="shared" si="0"/>
        <v>0.48541666666666666</v>
      </c>
      <c r="K11" s="4">
        <f t="shared" si="1"/>
        <v>1.8055555555555547E-2</v>
      </c>
    </row>
    <row r="12" spans="1:12" x14ac:dyDescent="0.3">
      <c r="A12" s="29" t="s">
        <v>29</v>
      </c>
      <c r="B12" s="22">
        <v>2010</v>
      </c>
      <c r="C12" s="22"/>
      <c r="D12" s="13">
        <v>9.6527777777777768E-2</v>
      </c>
      <c r="E12" s="13">
        <v>9.7916666666666666E-2</v>
      </c>
      <c r="F12" s="13">
        <v>9.8611111111111108E-2</v>
      </c>
      <c r="G12" s="13">
        <v>9.8611111111111108E-2</v>
      </c>
      <c r="H12" s="13">
        <v>9.5138888888888884E-2</v>
      </c>
      <c r="I12" s="13"/>
      <c r="J12" s="14">
        <f t="shared" si="0"/>
        <v>0.48680555555555549</v>
      </c>
      <c r="K12" s="13">
        <f t="shared" si="1"/>
        <v>1.9444444444444375E-2</v>
      </c>
    </row>
    <row r="13" spans="1:12" x14ac:dyDescent="0.3">
      <c r="A13" s="26" t="s">
        <v>6</v>
      </c>
      <c r="B13" s="21">
        <v>2001</v>
      </c>
      <c r="D13" s="4">
        <v>0.10277777777777779</v>
      </c>
      <c r="E13" s="4">
        <v>9.5833333333333326E-2</v>
      </c>
      <c r="F13" s="4">
        <v>9.6527777777777768E-2</v>
      </c>
      <c r="G13" s="4">
        <v>9.6527777777777768E-2</v>
      </c>
      <c r="H13" s="4">
        <v>9.7222222222222224E-2</v>
      </c>
      <c r="I13" s="4"/>
      <c r="J13" s="5">
        <f t="shared" si="0"/>
        <v>0.48888888888888887</v>
      </c>
      <c r="K13" s="4">
        <f t="shared" si="1"/>
        <v>2.1527777777777757E-2</v>
      </c>
    </row>
    <row r="14" spans="1:12" x14ac:dyDescent="0.3">
      <c r="A14" s="27" t="s">
        <v>6</v>
      </c>
      <c r="B14" s="21">
        <v>2007</v>
      </c>
      <c r="D14" s="4">
        <v>0.10069444444444443</v>
      </c>
      <c r="E14" s="4">
        <v>9.7916666666666666E-2</v>
      </c>
      <c r="F14" s="4">
        <v>9.930555555555555E-2</v>
      </c>
      <c r="G14" s="4">
        <v>9.930555555555555E-2</v>
      </c>
      <c r="H14" s="4">
        <v>9.6527777777777768E-2</v>
      </c>
      <c r="I14" s="4"/>
      <c r="J14" s="5">
        <f t="shared" si="0"/>
        <v>0.49374999999999997</v>
      </c>
      <c r="K14" s="4">
        <f t="shared" si="1"/>
        <v>2.6388888888888851E-2</v>
      </c>
    </row>
    <row r="15" spans="1:12" x14ac:dyDescent="0.3">
      <c r="A15" s="27" t="s">
        <v>6</v>
      </c>
      <c r="B15" s="21">
        <v>2005</v>
      </c>
      <c r="D15" s="4">
        <v>0.10069444444444443</v>
      </c>
      <c r="E15" s="4">
        <v>9.8611111111111108E-2</v>
      </c>
      <c r="F15" s="4">
        <v>9.7222222222222224E-2</v>
      </c>
      <c r="G15" s="4">
        <v>9.7916666666666666E-2</v>
      </c>
      <c r="H15" s="4">
        <v>9.930555555555555E-2</v>
      </c>
      <c r="I15" s="4"/>
      <c r="J15" s="5">
        <f t="shared" si="0"/>
        <v>0.49374999999999997</v>
      </c>
      <c r="K15" s="4">
        <f t="shared" si="1"/>
        <v>2.6388888888888851E-2</v>
      </c>
    </row>
    <row r="16" spans="1:12" x14ac:dyDescent="0.3">
      <c r="A16" s="27" t="s">
        <v>5</v>
      </c>
      <c r="B16" s="21">
        <v>2011</v>
      </c>
      <c r="D16" s="4">
        <v>9.9999999999999992E-2</v>
      </c>
      <c r="E16" s="4">
        <v>9.9999999999999992E-2</v>
      </c>
      <c r="F16" s="4">
        <v>9.9999999999999992E-2</v>
      </c>
      <c r="G16" s="4">
        <v>9.930555555555555E-2</v>
      </c>
      <c r="H16" s="4">
        <v>9.5138888888888884E-2</v>
      </c>
      <c r="I16" s="4"/>
      <c r="J16" s="5">
        <f t="shared" si="0"/>
        <v>0.49444444444444441</v>
      </c>
      <c r="K16" s="4">
        <f t="shared" si="1"/>
        <v>2.7083333333333293E-2</v>
      </c>
    </row>
    <row r="17" spans="1:12" x14ac:dyDescent="0.3">
      <c r="A17" s="27" t="s">
        <v>45</v>
      </c>
      <c r="B17" s="21">
        <v>1999</v>
      </c>
      <c r="D17" s="4">
        <v>9.6527777777777768E-2</v>
      </c>
      <c r="E17" s="4">
        <v>9.9999999999999992E-2</v>
      </c>
      <c r="F17" s="4">
        <v>9.8611111111111108E-2</v>
      </c>
      <c r="G17" s="4">
        <v>9.9999999999999992E-2</v>
      </c>
      <c r="H17" s="4">
        <v>0.10208333333333335</v>
      </c>
      <c r="I17" s="4"/>
      <c r="J17" s="5">
        <f t="shared" si="0"/>
        <v>0.49722222222222218</v>
      </c>
      <c r="K17" s="4">
        <f t="shared" si="1"/>
        <v>2.9861111111111061E-2</v>
      </c>
    </row>
    <row r="18" spans="1:12" x14ac:dyDescent="0.3">
      <c r="A18" s="27" t="s">
        <v>5</v>
      </c>
      <c r="B18" s="21">
        <v>2008</v>
      </c>
      <c r="D18" s="4">
        <v>0.1013888888888889</v>
      </c>
      <c r="E18" s="4">
        <v>9.930555555555555E-2</v>
      </c>
      <c r="F18" s="4">
        <v>0.10069444444444443</v>
      </c>
      <c r="G18" s="4">
        <v>9.930555555555555E-2</v>
      </c>
      <c r="H18" s="4">
        <v>9.6527777777777768E-2</v>
      </c>
      <c r="I18" s="4"/>
      <c r="J18" s="5">
        <f t="shared" si="0"/>
        <v>0.49722222222222218</v>
      </c>
      <c r="K18" s="4">
        <f t="shared" si="1"/>
        <v>2.9861111111111061E-2</v>
      </c>
    </row>
    <row r="19" spans="1:12" x14ac:dyDescent="0.3">
      <c r="A19" s="27" t="s">
        <v>8</v>
      </c>
      <c r="B19" s="21">
        <v>2006</v>
      </c>
      <c r="D19" s="4">
        <v>9.8611111111111108E-2</v>
      </c>
      <c r="E19" s="4">
        <v>0.1013888888888889</v>
      </c>
      <c r="F19" s="4">
        <v>9.8611111111111108E-2</v>
      </c>
      <c r="G19" s="4">
        <v>0.1013888888888889</v>
      </c>
      <c r="H19" s="4">
        <v>0.10208333333333335</v>
      </c>
      <c r="I19" s="4"/>
      <c r="J19" s="5">
        <f t="shared" si="0"/>
        <v>0.50208333333333333</v>
      </c>
      <c r="K19" s="4">
        <f t="shared" si="1"/>
        <v>3.472222222222221E-2</v>
      </c>
    </row>
    <row r="20" spans="1:12" x14ac:dyDescent="0.3">
      <c r="A20" s="27" t="s">
        <v>5</v>
      </c>
      <c r="B20" s="21">
        <v>2010</v>
      </c>
      <c r="D20" s="4">
        <v>0.10069444444444443</v>
      </c>
      <c r="E20" s="4">
        <v>0.1013888888888889</v>
      </c>
      <c r="F20" s="4">
        <v>0.10069444444444443</v>
      </c>
      <c r="G20" s="4">
        <v>0.1013888888888889</v>
      </c>
      <c r="H20" s="4">
        <v>9.8611111111111108E-2</v>
      </c>
      <c r="I20" s="4"/>
      <c r="J20" s="5">
        <f t="shared" si="0"/>
        <v>0.50277777777777777</v>
      </c>
      <c r="K20" s="4">
        <f t="shared" si="1"/>
        <v>3.5416666666666652E-2</v>
      </c>
    </row>
    <row r="21" spans="1:12" x14ac:dyDescent="0.3">
      <c r="A21" s="27" t="s">
        <v>6</v>
      </c>
      <c r="B21" s="21">
        <v>2006</v>
      </c>
      <c r="D21" s="4">
        <v>9.7916666666666666E-2</v>
      </c>
      <c r="E21" s="4">
        <v>0.10277777777777779</v>
      </c>
      <c r="F21" s="4">
        <v>0.10069444444444443</v>
      </c>
      <c r="G21" s="4">
        <v>0.1013888888888889</v>
      </c>
      <c r="H21" s="4">
        <v>9.9999999999999992E-2</v>
      </c>
      <c r="I21" s="4"/>
      <c r="J21" s="5">
        <f t="shared" si="0"/>
        <v>0.50277777777777777</v>
      </c>
      <c r="K21" s="4">
        <f t="shared" si="1"/>
        <v>3.5416666666666652E-2</v>
      </c>
    </row>
    <row r="22" spans="1:12" x14ac:dyDescent="0.3">
      <c r="A22" s="27" t="s">
        <v>6</v>
      </c>
      <c r="B22" s="21">
        <v>2008</v>
      </c>
      <c r="D22" s="4">
        <v>0.10416666666666667</v>
      </c>
      <c r="E22" s="4">
        <v>0.1013888888888889</v>
      </c>
      <c r="F22" s="4">
        <v>9.930555555555555E-2</v>
      </c>
      <c r="G22" s="4">
        <v>0.10069444444444443</v>
      </c>
      <c r="H22" s="4">
        <v>9.8611111111111108E-2</v>
      </c>
      <c r="I22" s="4"/>
      <c r="J22" s="5">
        <f t="shared" si="0"/>
        <v>0.50416666666666665</v>
      </c>
      <c r="K22" s="4">
        <f t="shared" si="1"/>
        <v>3.6805555555555536E-2</v>
      </c>
    </row>
    <row r="23" spans="1:12" x14ac:dyDescent="0.3">
      <c r="A23" s="27" t="s">
        <v>6</v>
      </c>
      <c r="B23" s="21">
        <v>2002</v>
      </c>
      <c r="D23" s="4">
        <v>0.10208333333333335</v>
      </c>
      <c r="E23" s="4">
        <v>0.10208333333333335</v>
      </c>
      <c r="F23" s="4">
        <v>0.10069444444444443</v>
      </c>
      <c r="G23" s="4">
        <v>9.9999999999999992E-2</v>
      </c>
      <c r="H23" s="4">
        <v>0.10208333333333335</v>
      </c>
      <c r="I23" s="4"/>
      <c r="J23" s="5">
        <f t="shared" si="0"/>
        <v>0.50694444444444442</v>
      </c>
      <c r="K23" s="4">
        <f t="shared" si="1"/>
        <v>3.9583333333333304E-2</v>
      </c>
    </row>
    <row r="24" spans="1:12" x14ac:dyDescent="0.3">
      <c r="A24" s="27" t="s">
        <v>6</v>
      </c>
      <c r="B24" s="21">
        <v>2010</v>
      </c>
      <c r="D24" s="4">
        <v>0.10277777777777779</v>
      </c>
      <c r="E24" s="4">
        <v>0.10208333333333335</v>
      </c>
      <c r="F24" s="4">
        <v>0.1013888888888889</v>
      </c>
      <c r="G24" s="4">
        <v>9.9999999999999992E-2</v>
      </c>
      <c r="H24" s="4">
        <v>0.10069444444444443</v>
      </c>
      <c r="I24" s="4"/>
      <c r="J24" s="5">
        <f t="shared" si="0"/>
        <v>0.50694444444444442</v>
      </c>
      <c r="K24" s="4">
        <f t="shared" si="1"/>
        <v>3.9583333333333304E-2</v>
      </c>
    </row>
    <row r="25" spans="1:12" x14ac:dyDescent="0.3">
      <c r="A25" s="27" t="s">
        <v>5</v>
      </c>
      <c r="B25" s="21">
        <v>2005</v>
      </c>
      <c r="D25" s="4">
        <v>0.10069444444444443</v>
      </c>
      <c r="E25" s="4">
        <v>0.10208333333333335</v>
      </c>
      <c r="F25" s="4">
        <v>9.9999999999999992E-2</v>
      </c>
      <c r="G25" s="4">
        <v>0.10208333333333335</v>
      </c>
      <c r="H25" s="4">
        <v>0.10277777777777779</v>
      </c>
      <c r="I25" s="4"/>
      <c r="J25" s="5">
        <f t="shared" si="0"/>
        <v>0.50763888888888886</v>
      </c>
      <c r="K25" s="4">
        <f t="shared" si="1"/>
        <v>4.0277777777777746E-2</v>
      </c>
    </row>
    <row r="26" spans="1:12" x14ac:dyDescent="0.3">
      <c r="A26" s="27" t="s">
        <v>0</v>
      </c>
      <c r="B26" s="21">
        <v>2017</v>
      </c>
      <c r="D26" s="4">
        <v>0.10277777777777779</v>
      </c>
      <c r="E26" s="4">
        <v>0.10208333333333335</v>
      </c>
      <c r="F26" s="4">
        <v>0.10069444444444443</v>
      </c>
      <c r="G26" s="4">
        <v>0.10069444444444443</v>
      </c>
      <c r="H26" s="4">
        <v>0.10208333333333335</v>
      </c>
      <c r="I26" s="4"/>
      <c r="J26" s="5">
        <f t="shared" si="0"/>
        <v>0.5083333333333333</v>
      </c>
      <c r="K26" s="4">
        <f t="shared" si="1"/>
        <v>4.0972222222222188E-2</v>
      </c>
      <c r="L26" s="1" t="s">
        <v>35</v>
      </c>
    </row>
    <row r="27" spans="1:12" x14ac:dyDescent="0.3">
      <c r="A27" s="27" t="s">
        <v>5</v>
      </c>
      <c r="B27" s="21">
        <v>2007</v>
      </c>
      <c r="D27" s="4">
        <v>0.10069444444444443</v>
      </c>
      <c r="E27" s="4">
        <v>9.8611111111111108E-2</v>
      </c>
      <c r="F27" s="4">
        <v>9.9999999999999992E-2</v>
      </c>
      <c r="G27" s="4">
        <v>0.10277777777777779</v>
      </c>
      <c r="H27" s="4">
        <v>0.10625</v>
      </c>
      <c r="I27" s="4"/>
      <c r="J27" s="5">
        <f t="shared" si="0"/>
        <v>0.5083333333333333</v>
      </c>
      <c r="K27" s="4">
        <f t="shared" si="1"/>
        <v>4.0972222222222188E-2</v>
      </c>
    </row>
    <row r="28" spans="1:12" x14ac:dyDescent="0.3">
      <c r="A28" s="27" t="s">
        <v>5</v>
      </c>
      <c r="B28" s="21">
        <v>2006</v>
      </c>
      <c r="D28" s="4">
        <v>9.8611111111111108E-2</v>
      </c>
      <c r="E28" s="4">
        <v>9.7222222222222224E-2</v>
      </c>
      <c r="F28" s="4">
        <v>0.10069444444444443</v>
      </c>
      <c r="G28" s="4">
        <v>0.10347222222222223</v>
      </c>
      <c r="H28" s="4">
        <v>0.10833333333333334</v>
      </c>
      <c r="I28" s="4"/>
      <c r="J28" s="5">
        <f t="shared" si="0"/>
        <v>0.5083333333333333</v>
      </c>
      <c r="K28" s="4">
        <f t="shared" si="1"/>
        <v>4.0972222222222188E-2</v>
      </c>
    </row>
    <row r="29" spans="1:12" x14ac:dyDescent="0.3">
      <c r="A29" s="27" t="s">
        <v>8</v>
      </c>
      <c r="B29" s="21">
        <v>1999</v>
      </c>
      <c r="D29" s="4">
        <v>9.5833333333333326E-2</v>
      </c>
      <c r="E29" s="4">
        <v>0.10069444444444443</v>
      </c>
      <c r="F29" s="4">
        <v>9.9999999999999992E-2</v>
      </c>
      <c r="G29" s="4">
        <v>0.10416666666666667</v>
      </c>
      <c r="H29" s="4">
        <v>0.10833333333333334</v>
      </c>
      <c r="I29" s="4"/>
      <c r="J29" s="5">
        <f t="shared" si="0"/>
        <v>0.50902777777777775</v>
      </c>
      <c r="K29" s="4">
        <f t="shared" si="1"/>
        <v>4.166666666666663E-2</v>
      </c>
    </row>
    <row r="30" spans="1:12" x14ac:dyDescent="0.3">
      <c r="A30" s="27" t="s">
        <v>8</v>
      </c>
      <c r="B30" s="21">
        <v>2005</v>
      </c>
      <c r="D30" s="4">
        <v>0.10069444444444443</v>
      </c>
      <c r="E30" s="4">
        <v>0.10277777777777779</v>
      </c>
      <c r="F30" s="4">
        <v>0.10069444444444443</v>
      </c>
      <c r="G30" s="4">
        <v>0.10347222222222223</v>
      </c>
      <c r="H30" s="4">
        <v>0.1013888888888889</v>
      </c>
      <c r="I30" s="4"/>
      <c r="J30" s="5">
        <f t="shared" si="0"/>
        <v>0.50902777777777775</v>
      </c>
      <c r="K30" s="4">
        <f t="shared" si="1"/>
        <v>4.166666666666663E-2</v>
      </c>
    </row>
    <row r="31" spans="1:12" x14ac:dyDescent="0.3">
      <c r="A31" s="26" t="s">
        <v>1</v>
      </c>
      <c r="B31" s="21">
        <v>2017</v>
      </c>
      <c r="D31" s="4">
        <v>9.8611111111111108E-2</v>
      </c>
      <c r="E31" s="4">
        <v>0.10277777777777779</v>
      </c>
      <c r="F31" s="4">
        <v>0.10277777777777779</v>
      </c>
      <c r="G31" s="4">
        <v>0.10416666666666667</v>
      </c>
      <c r="H31" s="4">
        <v>0.10069444444444443</v>
      </c>
      <c r="I31" s="4"/>
      <c r="J31" s="5">
        <f t="shared" si="0"/>
        <v>0.50902777777777786</v>
      </c>
      <c r="K31" s="4">
        <f t="shared" si="1"/>
        <v>4.1666666666666741E-2</v>
      </c>
      <c r="L31" s="1" t="s">
        <v>35</v>
      </c>
    </row>
    <row r="32" spans="1:12" x14ac:dyDescent="0.3">
      <c r="A32" s="27" t="s">
        <v>8</v>
      </c>
      <c r="B32" s="21">
        <v>1998</v>
      </c>
      <c r="D32" s="4">
        <v>0.10416666666666667</v>
      </c>
      <c r="E32" s="4">
        <v>0.1013888888888889</v>
      </c>
      <c r="F32" s="4">
        <v>0.1013888888888889</v>
      </c>
      <c r="G32" s="4">
        <v>0.1013888888888889</v>
      </c>
      <c r="H32" s="4">
        <v>0.10277777777777779</v>
      </c>
      <c r="I32" s="4"/>
      <c r="J32" s="5">
        <f t="shared" si="0"/>
        <v>0.51111111111111118</v>
      </c>
      <c r="K32" s="4">
        <f t="shared" si="1"/>
        <v>4.3750000000000067E-2</v>
      </c>
    </row>
    <row r="33" spans="1:12" x14ac:dyDescent="0.3">
      <c r="A33" s="27" t="s">
        <v>8</v>
      </c>
      <c r="B33" s="21">
        <v>2008</v>
      </c>
      <c r="D33" s="4">
        <v>9.9999999999999992E-2</v>
      </c>
      <c r="E33" s="4">
        <v>0.10347222222222223</v>
      </c>
      <c r="F33" s="4">
        <v>0.10347222222222223</v>
      </c>
      <c r="G33" s="4">
        <v>0.10208333333333335</v>
      </c>
      <c r="H33" s="4">
        <v>0.10208333333333335</v>
      </c>
      <c r="I33" s="4"/>
      <c r="J33" s="5">
        <f t="shared" ref="J33:J66" si="2">SUM(D33:H33)</f>
        <v>0.51111111111111118</v>
      </c>
      <c r="K33" s="4">
        <f t="shared" ref="K33:K66" si="3">J33-$J$1</f>
        <v>4.3750000000000067E-2</v>
      </c>
    </row>
    <row r="34" spans="1:12" x14ac:dyDescent="0.3">
      <c r="A34" s="27" t="s">
        <v>0</v>
      </c>
      <c r="B34" s="21">
        <v>2015</v>
      </c>
      <c r="D34" s="4">
        <v>0.10555555555555556</v>
      </c>
      <c r="E34" s="4">
        <v>0.10069444444444443</v>
      </c>
      <c r="F34" s="4">
        <v>0.10208333333333335</v>
      </c>
      <c r="G34" s="4">
        <v>0.10208333333333335</v>
      </c>
      <c r="H34" s="4">
        <v>0.10347222222222223</v>
      </c>
      <c r="I34" s="4"/>
      <c r="J34" s="5">
        <f t="shared" si="2"/>
        <v>0.51388888888888895</v>
      </c>
      <c r="K34" s="4">
        <f t="shared" si="3"/>
        <v>4.6527777777777835E-2</v>
      </c>
    </row>
    <row r="35" spans="1:12" x14ac:dyDescent="0.3">
      <c r="A35" s="27" t="s">
        <v>6</v>
      </c>
      <c r="B35" s="21">
        <v>1998</v>
      </c>
      <c r="D35" s="4">
        <v>0.1076388888888889</v>
      </c>
      <c r="E35" s="4">
        <v>0.10347222222222223</v>
      </c>
      <c r="F35" s="4">
        <v>0.10208333333333335</v>
      </c>
      <c r="G35" s="4">
        <v>0.10277777777777779</v>
      </c>
      <c r="H35" s="4">
        <v>9.9999999999999992E-2</v>
      </c>
      <c r="I35" s="4"/>
      <c r="J35" s="5">
        <f t="shared" si="2"/>
        <v>0.51597222222222228</v>
      </c>
      <c r="K35" s="4">
        <f t="shared" si="3"/>
        <v>4.861111111111116E-2</v>
      </c>
    </row>
    <row r="36" spans="1:12" x14ac:dyDescent="0.3">
      <c r="A36" s="26" t="s">
        <v>3</v>
      </c>
      <c r="B36" s="21">
        <v>2008</v>
      </c>
      <c r="D36" s="4">
        <v>0.10069444444444443</v>
      </c>
      <c r="E36" s="4">
        <v>0.10277777777777779</v>
      </c>
      <c r="F36" s="4">
        <v>0.10347222222222223</v>
      </c>
      <c r="G36" s="4">
        <v>0.10625</v>
      </c>
      <c r="H36" s="4">
        <v>0.10416666666666667</v>
      </c>
      <c r="I36" s="4"/>
      <c r="J36" s="5">
        <f t="shared" si="2"/>
        <v>0.51736111111111116</v>
      </c>
      <c r="K36" s="4">
        <f t="shared" si="3"/>
        <v>5.0000000000000044E-2</v>
      </c>
    </row>
    <row r="37" spans="1:12" x14ac:dyDescent="0.3">
      <c r="A37" s="26" t="s">
        <v>48</v>
      </c>
      <c r="B37" s="21">
        <v>2001</v>
      </c>
      <c r="D37" s="4">
        <v>0.10555555555555556</v>
      </c>
      <c r="E37" s="4">
        <v>0.10486111111111111</v>
      </c>
      <c r="F37" s="4">
        <v>0.10416666666666667</v>
      </c>
      <c r="G37" s="4">
        <v>0.10208333333333335</v>
      </c>
      <c r="H37" s="4">
        <v>0.1013888888888889</v>
      </c>
      <c r="I37" s="4"/>
      <c r="J37" s="5">
        <f t="shared" si="2"/>
        <v>0.5180555555555556</v>
      </c>
      <c r="K37" s="4">
        <f t="shared" si="3"/>
        <v>5.0694444444444486E-2</v>
      </c>
    </row>
    <row r="38" spans="1:12" x14ac:dyDescent="0.3">
      <c r="A38" s="27" t="s">
        <v>3</v>
      </c>
      <c r="B38" s="21">
        <v>2007</v>
      </c>
      <c r="D38" s="4">
        <v>0.10277777777777779</v>
      </c>
      <c r="E38" s="4">
        <v>0.10208333333333335</v>
      </c>
      <c r="F38" s="4">
        <v>0.10416666666666667</v>
      </c>
      <c r="G38" s="4">
        <v>0.10694444444444444</v>
      </c>
      <c r="H38" s="4">
        <v>0.10486111111111111</v>
      </c>
      <c r="I38" s="4"/>
      <c r="J38" s="5">
        <f t="shared" si="2"/>
        <v>0.52083333333333337</v>
      </c>
      <c r="K38" s="4">
        <f t="shared" si="3"/>
        <v>5.3472222222222254E-2</v>
      </c>
    </row>
    <row r="39" spans="1:12" x14ac:dyDescent="0.3">
      <c r="A39" s="27" t="s">
        <v>1</v>
      </c>
      <c r="B39" s="21">
        <v>2019</v>
      </c>
      <c r="D39" s="4">
        <v>9.930555555555555E-2</v>
      </c>
      <c r="E39" s="4">
        <v>0.10416666666666667</v>
      </c>
      <c r="F39" s="4">
        <v>0.10486111111111111</v>
      </c>
      <c r="G39" s="4">
        <v>0.10416666666666667</v>
      </c>
      <c r="H39" s="4">
        <v>0.10833333333333334</v>
      </c>
      <c r="I39" s="4"/>
      <c r="J39" s="5">
        <f t="shared" si="2"/>
        <v>0.52083333333333337</v>
      </c>
      <c r="K39" s="4">
        <f t="shared" si="3"/>
        <v>5.3472222222222254E-2</v>
      </c>
    </row>
    <row r="40" spans="1:12" x14ac:dyDescent="0.3">
      <c r="A40" s="27" t="s">
        <v>8</v>
      </c>
      <c r="B40" s="21">
        <v>2002</v>
      </c>
      <c r="D40" s="4">
        <v>0.10347222222222223</v>
      </c>
      <c r="E40" s="4">
        <v>0.10277777777777779</v>
      </c>
      <c r="F40" s="4">
        <v>0.10555555555555556</v>
      </c>
      <c r="G40" s="4">
        <v>0.10625</v>
      </c>
      <c r="H40" s="4">
        <v>0.10486111111111111</v>
      </c>
      <c r="I40" s="4"/>
      <c r="J40" s="5">
        <f t="shared" si="2"/>
        <v>0.5229166666666667</v>
      </c>
      <c r="K40" s="4">
        <f t="shared" si="3"/>
        <v>5.555555555555558E-2</v>
      </c>
    </row>
    <row r="41" spans="1:12" x14ac:dyDescent="0.3">
      <c r="A41" s="27" t="s">
        <v>1</v>
      </c>
      <c r="B41" s="21">
        <v>2020</v>
      </c>
      <c r="D41" s="4">
        <v>0.10555555555555556</v>
      </c>
      <c r="E41" s="4">
        <v>0.10416666666666667</v>
      </c>
      <c r="F41" s="4">
        <v>0.10625</v>
      </c>
      <c r="G41" s="4">
        <v>0.10486111111111111</v>
      </c>
      <c r="H41" s="4">
        <v>0.10416666666666667</v>
      </c>
      <c r="I41" s="4"/>
      <c r="J41" s="5">
        <f t="shared" si="2"/>
        <v>0.52500000000000002</v>
      </c>
      <c r="K41" s="4">
        <f t="shared" si="3"/>
        <v>5.7638888888888906E-2</v>
      </c>
    </row>
    <row r="42" spans="1:12" x14ac:dyDescent="0.3">
      <c r="A42" s="26" t="s">
        <v>34</v>
      </c>
      <c r="B42" s="21">
        <v>2017</v>
      </c>
      <c r="D42" s="4">
        <v>9.7222222222222224E-2</v>
      </c>
      <c r="E42" s="4">
        <v>0.10486111111111111</v>
      </c>
      <c r="F42" s="4">
        <v>0.10833333333333334</v>
      </c>
      <c r="G42" s="4">
        <v>0.11041666666666666</v>
      </c>
      <c r="H42" s="4">
        <v>0.10486111111111111</v>
      </c>
      <c r="I42" s="4"/>
      <c r="J42" s="5">
        <f t="shared" si="2"/>
        <v>0.52569444444444446</v>
      </c>
      <c r="K42" s="4">
        <f t="shared" si="3"/>
        <v>5.8333333333333348E-2</v>
      </c>
      <c r="L42" s="1" t="s">
        <v>35</v>
      </c>
    </row>
    <row r="43" spans="1:12" x14ac:dyDescent="0.3">
      <c r="A43" s="26" t="s">
        <v>54</v>
      </c>
      <c r="B43" s="21">
        <v>2001</v>
      </c>
      <c r="D43" s="4">
        <v>0.10347222222222223</v>
      </c>
      <c r="E43" s="4">
        <v>0.10416666666666667</v>
      </c>
      <c r="F43" s="4">
        <v>0.10555555555555556</v>
      </c>
      <c r="G43" s="4">
        <v>0.1076388888888889</v>
      </c>
      <c r="H43" s="4">
        <v>0.10625</v>
      </c>
      <c r="I43" s="4"/>
      <c r="J43" s="5">
        <f t="shared" si="2"/>
        <v>0.52708333333333335</v>
      </c>
      <c r="K43" s="4">
        <f t="shared" si="3"/>
        <v>5.9722222222222232E-2</v>
      </c>
    </row>
    <row r="44" spans="1:12" x14ac:dyDescent="0.3">
      <c r="A44" s="27" t="s">
        <v>1</v>
      </c>
      <c r="B44" s="21">
        <v>2016</v>
      </c>
      <c r="D44" s="6">
        <v>0.10486111111111111</v>
      </c>
      <c r="E44" s="6">
        <v>0.10555555555555556</v>
      </c>
      <c r="F44" s="6">
        <v>0.10625</v>
      </c>
      <c r="G44" s="6">
        <v>0.1076388888888889</v>
      </c>
      <c r="H44" s="6">
        <v>0.10625</v>
      </c>
      <c r="I44" s="6"/>
      <c r="J44" s="7">
        <f t="shared" si="2"/>
        <v>0.53055555555555556</v>
      </c>
      <c r="K44" s="4">
        <f t="shared" si="3"/>
        <v>6.3194444444444442E-2</v>
      </c>
    </row>
    <row r="45" spans="1:12" x14ac:dyDescent="0.3">
      <c r="A45" s="26" t="s">
        <v>9</v>
      </c>
      <c r="B45" s="21">
        <v>2007</v>
      </c>
      <c r="D45" s="6">
        <v>0.10555555555555556</v>
      </c>
      <c r="E45" s="6">
        <v>0.10486111111111111</v>
      </c>
      <c r="F45" s="6">
        <v>0.10555555555555556</v>
      </c>
      <c r="G45" s="6">
        <v>0.10833333333333334</v>
      </c>
      <c r="H45" s="6">
        <v>0.10625</v>
      </c>
      <c r="I45" s="6"/>
      <c r="J45" s="7">
        <f t="shared" si="2"/>
        <v>0.53055555555555556</v>
      </c>
      <c r="K45" s="4">
        <f t="shared" si="3"/>
        <v>6.3194444444444442E-2</v>
      </c>
    </row>
    <row r="46" spans="1:12" x14ac:dyDescent="0.3">
      <c r="A46" s="27" t="s">
        <v>48</v>
      </c>
      <c r="B46" s="21">
        <v>2002</v>
      </c>
      <c r="D46" s="4">
        <v>0.10833333333333334</v>
      </c>
      <c r="E46" s="4">
        <v>0.10833333333333334</v>
      </c>
      <c r="F46" s="4">
        <v>0.10486111111111111</v>
      </c>
      <c r="G46" s="4">
        <v>0.10416666666666667</v>
      </c>
      <c r="H46" s="4">
        <v>0.10555555555555556</v>
      </c>
      <c r="I46" s="4"/>
      <c r="J46" s="5">
        <f t="shared" si="2"/>
        <v>0.53125</v>
      </c>
      <c r="K46" s="4">
        <f t="shared" si="3"/>
        <v>6.3888888888888884E-2</v>
      </c>
    </row>
    <row r="47" spans="1:12" x14ac:dyDescent="0.3">
      <c r="A47" s="26" t="s">
        <v>50</v>
      </c>
      <c r="B47" s="21">
        <v>2000</v>
      </c>
      <c r="D47" s="4">
        <v>0.1076388888888889</v>
      </c>
      <c r="E47" s="4">
        <v>0.10902777777777778</v>
      </c>
      <c r="F47" s="4">
        <v>0.10486111111111111</v>
      </c>
      <c r="G47" s="4">
        <v>0.10555555555555556</v>
      </c>
      <c r="H47" s="4">
        <v>0.10416666666666667</v>
      </c>
      <c r="I47" s="4"/>
      <c r="J47" s="5">
        <f t="shared" si="2"/>
        <v>0.53125</v>
      </c>
      <c r="K47" s="4">
        <f t="shared" si="3"/>
        <v>6.3888888888888884E-2</v>
      </c>
    </row>
    <row r="48" spans="1:12" x14ac:dyDescent="0.3">
      <c r="A48" s="26" t="s">
        <v>2</v>
      </c>
      <c r="B48" s="21">
        <v>2013</v>
      </c>
      <c r="D48" s="6">
        <v>0.10486111111111111</v>
      </c>
      <c r="E48" s="6">
        <v>0.10555555555555556</v>
      </c>
      <c r="F48" s="6">
        <v>0.1076388888888889</v>
      </c>
      <c r="G48" s="6">
        <v>0.1076388888888889</v>
      </c>
      <c r="H48" s="6">
        <v>0.10625</v>
      </c>
      <c r="I48" s="6"/>
      <c r="J48" s="7">
        <f t="shared" si="2"/>
        <v>0.53194444444444444</v>
      </c>
      <c r="K48" s="4">
        <f t="shared" si="3"/>
        <v>6.4583333333333326E-2</v>
      </c>
    </row>
    <row r="49" spans="1:12" x14ac:dyDescent="0.3">
      <c r="A49" s="27" t="s">
        <v>2</v>
      </c>
      <c r="B49" s="21">
        <v>2016</v>
      </c>
      <c r="D49" s="6">
        <v>0.10555555555555556</v>
      </c>
      <c r="E49" s="6">
        <v>0.10555555555555556</v>
      </c>
      <c r="F49" s="6">
        <v>0.10833333333333334</v>
      </c>
      <c r="G49" s="6">
        <v>0.10625</v>
      </c>
      <c r="H49" s="6">
        <v>0.1076388888888889</v>
      </c>
      <c r="I49" s="6"/>
      <c r="J49" s="7">
        <f t="shared" si="2"/>
        <v>0.53333333333333333</v>
      </c>
      <c r="K49" s="4">
        <f t="shared" si="3"/>
        <v>6.597222222222221E-2</v>
      </c>
    </row>
    <row r="50" spans="1:12" x14ac:dyDescent="0.3">
      <c r="A50" s="27" t="s">
        <v>2</v>
      </c>
      <c r="B50" s="21">
        <v>2012</v>
      </c>
      <c r="D50" s="4">
        <v>0.10694444444444444</v>
      </c>
      <c r="E50" s="4">
        <v>0.11041666666666666</v>
      </c>
      <c r="F50" s="4">
        <v>0.10833333333333334</v>
      </c>
      <c r="G50" s="4">
        <v>0.10416666666666667</v>
      </c>
      <c r="H50" s="4">
        <v>0.10416666666666667</v>
      </c>
      <c r="I50" s="4"/>
      <c r="J50" s="5">
        <f t="shared" si="2"/>
        <v>0.53402777777777777</v>
      </c>
      <c r="K50" s="4">
        <f t="shared" si="3"/>
        <v>6.6666666666666652E-2</v>
      </c>
    </row>
    <row r="51" spans="1:12" x14ac:dyDescent="0.3">
      <c r="A51" s="27" t="s">
        <v>8</v>
      </c>
      <c r="B51" s="21">
        <v>2000</v>
      </c>
      <c r="D51" s="4">
        <v>0.10416666666666667</v>
      </c>
      <c r="E51" s="4">
        <v>0.10694444444444444</v>
      </c>
      <c r="F51" s="4">
        <v>0.10833333333333334</v>
      </c>
      <c r="G51" s="4">
        <v>0.10902777777777778</v>
      </c>
      <c r="H51" s="4">
        <v>0.10625</v>
      </c>
      <c r="I51" s="4"/>
      <c r="J51" s="5">
        <f t="shared" si="2"/>
        <v>0.53472222222222221</v>
      </c>
      <c r="K51" s="4">
        <f t="shared" si="3"/>
        <v>6.7361111111111094E-2</v>
      </c>
    </row>
    <row r="52" spans="1:12" x14ac:dyDescent="0.3">
      <c r="A52" s="27" t="s">
        <v>6</v>
      </c>
      <c r="B52" s="21">
        <v>2000</v>
      </c>
      <c r="D52" s="4">
        <v>0.1111111111111111</v>
      </c>
      <c r="E52" s="4">
        <v>0.10833333333333334</v>
      </c>
      <c r="F52" s="4">
        <v>0.10555555555555556</v>
      </c>
      <c r="G52" s="4">
        <v>0.10625</v>
      </c>
      <c r="H52" s="4">
        <v>0.10416666666666667</v>
      </c>
      <c r="I52" s="4"/>
      <c r="J52" s="5">
        <f t="shared" si="2"/>
        <v>0.53541666666666665</v>
      </c>
      <c r="K52" s="4">
        <f t="shared" si="3"/>
        <v>6.8055555555555536E-2</v>
      </c>
    </row>
    <row r="53" spans="1:12" x14ac:dyDescent="0.3">
      <c r="A53" s="27" t="s">
        <v>2</v>
      </c>
      <c r="B53" s="21">
        <v>2017</v>
      </c>
      <c r="D53" s="4">
        <v>0.10486111111111111</v>
      </c>
      <c r="E53" s="4">
        <v>0.1076388888888889</v>
      </c>
      <c r="F53" s="4">
        <v>0.10486111111111111</v>
      </c>
      <c r="G53" s="4">
        <v>0.10902777777777778</v>
      </c>
      <c r="H53" s="4">
        <v>0.1111111111111111</v>
      </c>
      <c r="I53" s="4"/>
      <c r="J53" s="5">
        <f t="shared" si="2"/>
        <v>0.53750000000000009</v>
      </c>
      <c r="K53" s="4">
        <f t="shared" si="3"/>
        <v>7.0138888888888973E-2</v>
      </c>
      <c r="L53" s="1" t="s">
        <v>35</v>
      </c>
    </row>
    <row r="54" spans="1:12" x14ac:dyDescent="0.3">
      <c r="A54" s="27" t="s">
        <v>1</v>
      </c>
      <c r="B54" s="21">
        <v>2015</v>
      </c>
      <c r="D54" s="4">
        <v>0.10694444444444444</v>
      </c>
      <c r="E54" s="4">
        <v>0.11041666666666666</v>
      </c>
      <c r="F54" s="4">
        <v>0.10625</v>
      </c>
      <c r="G54" s="4">
        <v>0.10694444444444444</v>
      </c>
      <c r="H54" s="4">
        <v>0.1076388888888889</v>
      </c>
      <c r="I54" s="4"/>
      <c r="J54" s="5">
        <f t="shared" si="2"/>
        <v>0.53819444444444442</v>
      </c>
      <c r="K54" s="4">
        <f t="shared" si="3"/>
        <v>7.0833333333333304E-2</v>
      </c>
    </row>
    <row r="55" spans="1:12" x14ac:dyDescent="0.3">
      <c r="A55" s="27" t="s">
        <v>3</v>
      </c>
      <c r="B55" s="21">
        <v>2013</v>
      </c>
      <c r="D55" s="4">
        <v>0.10277777777777779</v>
      </c>
      <c r="E55" s="4">
        <v>0.10694444444444444</v>
      </c>
      <c r="F55" s="4">
        <v>0.10972222222222222</v>
      </c>
      <c r="G55" s="4">
        <v>0.10972222222222222</v>
      </c>
      <c r="H55" s="4">
        <v>0.11041666666666666</v>
      </c>
      <c r="I55" s="4"/>
      <c r="J55" s="5">
        <f t="shared" si="2"/>
        <v>0.5395833333333333</v>
      </c>
      <c r="K55" s="4">
        <f t="shared" si="3"/>
        <v>7.2222222222222188E-2</v>
      </c>
    </row>
    <row r="56" spans="1:12" x14ac:dyDescent="0.3">
      <c r="A56" s="26" t="s">
        <v>51</v>
      </c>
      <c r="B56" s="21">
        <v>2000</v>
      </c>
      <c r="D56" s="4">
        <v>0.10902777777777778</v>
      </c>
      <c r="E56" s="4">
        <v>0.10902777777777778</v>
      </c>
      <c r="F56" s="4">
        <v>0.11041666666666666</v>
      </c>
      <c r="G56" s="4">
        <v>0.1076388888888889</v>
      </c>
      <c r="H56" s="4">
        <v>0.10486111111111111</v>
      </c>
      <c r="I56" s="4"/>
      <c r="J56" s="5">
        <f t="shared" si="2"/>
        <v>0.54097222222222219</v>
      </c>
      <c r="K56" s="4">
        <f t="shared" si="3"/>
        <v>7.3611111111111072E-2</v>
      </c>
    </row>
    <row r="57" spans="1:12" x14ac:dyDescent="0.3">
      <c r="A57" s="26" t="s">
        <v>10</v>
      </c>
      <c r="B57" s="21">
        <v>2006</v>
      </c>
      <c r="D57" s="4">
        <v>9.4444444444444442E-2</v>
      </c>
      <c r="E57" s="4">
        <v>0.1076388888888889</v>
      </c>
      <c r="F57" s="4">
        <v>0.1125</v>
      </c>
      <c r="G57" s="4">
        <v>0.11458333333333333</v>
      </c>
      <c r="H57" s="4">
        <v>0.11319444444444444</v>
      </c>
      <c r="I57" s="4"/>
      <c r="J57" s="5">
        <f t="shared" si="2"/>
        <v>0.54236111111111107</v>
      </c>
      <c r="K57" s="4">
        <f t="shared" si="3"/>
        <v>7.4999999999999956E-2</v>
      </c>
    </row>
    <row r="58" spans="1:12" x14ac:dyDescent="0.3">
      <c r="A58" s="26" t="s">
        <v>38</v>
      </c>
      <c r="B58" s="21">
        <v>2019</v>
      </c>
      <c r="D58" s="4">
        <v>0.10069444444444443</v>
      </c>
      <c r="E58" s="4">
        <v>0.10486111111111111</v>
      </c>
      <c r="F58" s="4">
        <v>0.10486111111111111</v>
      </c>
      <c r="G58" s="4">
        <v>0.1173611111111111</v>
      </c>
      <c r="H58" s="4">
        <v>0.11597222222222221</v>
      </c>
      <c r="I58" s="4"/>
      <c r="J58" s="5">
        <f t="shared" si="2"/>
        <v>0.54374999999999996</v>
      </c>
      <c r="K58" s="4">
        <f t="shared" si="3"/>
        <v>7.638888888888884E-2</v>
      </c>
    </row>
    <row r="59" spans="1:12" x14ac:dyDescent="0.3">
      <c r="A59" s="27" t="s">
        <v>48</v>
      </c>
      <c r="B59" s="21">
        <v>2000</v>
      </c>
      <c r="D59" s="4">
        <v>0.10694444444444444</v>
      </c>
      <c r="E59" s="4">
        <v>0.10902777777777778</v>
      </c>
      <c r="F59" s="4">
        <v>0.1111111111111111</v>
      </c>
      <c r="G59" s="4">
        <v>0.11041666666666666</v>
      </c>
      <c r="H59" s="4">
        <v>0.10902777777777778</v>
      </c>
      <c r="I59" s="4"/>
      <c r="J59" s="5">
        <f t="shared" si="2"/>
        <v>0.54652777777777772</v>
      </c>
      <c r="K59" s="4">
        <f t="shared" si="3"/>
        <v>7.9166666666666607E-2</v>
      </c>
    </row>
    <row r="60" spans="1:12" x14ac:dyDescent="0.3">
      <c r="A60" s="27" t="s">
        <v>2</v>
      </c>
      <c r="B60" s="21">
        <v>2020</v>
      </c>
      <c r="D60" s="4">
        <v>0.10972222222222222</v>
      </c>
      <c r="E60" s="4">
        <v>0.10972222222222222</v>
      </c>
      <c r="F60" s="4">
        <v>0.11041666666666666</v>
      </c>
      <c r="G60" s="4">
        <v>0.10972222222222222</v>
      </c>
      <c r="H60" s="4">
        <v>0.10902777777777778</v>
      </c>
      <c r="I60" s="4"/>
      <c r="J60" s="5">
        <f t="shared" si="2"/>
        <v>0.54861111111111116</v>
      </c>
      <c r="K60" s="4">
        <f t="shared" si="3"/>
        <v>8.1250000000000044E-2</v>
      </c>
    </row>
    <row r="61" spans="1:12" x14ac:dyDescent="0.3">
      <c r="A61" s="27" t="s">
        <v>9</v>
      </c>
      <c r="B61" s="21">
        <v>2006</v>
      </c>
      <c r="D61" s="4">
        <v>0.10972222222222222</v>
      </c>
      <c r="E61" s="4">
        <v>0.10555555555555556</v>
      </c>
      <c r="F61" s="4">
        <v>0.11041666666666666</v>
      </c>
      <c r="G61" s="4">
        <v>0.1125</v>
      </c>
      <c r="H61" s="4">
        <v>0.1125</v>
      </c>
      <c r="I61" s="4"/>
      <c r="J61" s="5">
        <f t="shared" si="2"/>
        <v>0.55069444444444449</v>
      </c>
      <c r="K61" s="4">
        <f t="shared" si="3"/>
        <v>8.333333333333337E-2</v>
      </c>
    </row>
    <row r="62" spans="1:12" x14ac:dyDescent="0.3">
      <c r="A62" s="27" t="s">
        <v>2</v>
      </c>
      <c r="B62" s="21">
        <v>2015</v>
      </c>
      <c r="D62" s="4">
        <v>0.10972222222222222</v>
      </c>
      <c r="E62" s="4">
        <v>0.10972222222222222</v>
      </c>
      <c r="F62" s="4">
        <v>0.11041666666666666</v>
      </c>
      <c r="G62" s="4">
        <v>0.10972222222222222</v>
      </c>
      <c r="H62" s="4">
        <v>0.11180555555555556</v>
      </c>
      <c r="I62" s="4"/>
      <c r="J62" s="5">
        <f t="shared" si="2"/>
        <v>0.55138888888888893</v>
      </c>
      <c r="K62" s="4">
        <f t="shared" si="3"/>
        <v>8.4027777777777812E-2</v>
      </c>
    </row>
    <row r="63" spans="1:12" x14ac:dyDescent="0.3">
      <c r="A63" s="27" t="s">
        <v>2</v>
      </c>
      <c r="B63" s="21">
        <v>2010</v>
      </c>
      <c r="D63" s="4">
        <v>0.1076388888888889</v>
      </c>
      <c r="E63" s="4">
        <v>0.11041666666666666</v>
      </c>
      <c r="F63" s="4">
        <v>0.11180555555555556</v>
      </c>
      <c r="G63" s="4">
        <v>0.1111111111111111</v>
      </c>
      <c r="H63" s="4">
        <v>0.1111111111111111</v>
      </c>
      <c r="I63" s="4"/>
      <c r="J63" s="5">
        <f t="shared" si="2"/>
        <v>0.55208333333333326</v>
      </c>
      <c r="K63" s="4">
        <f t="shared" si="3"/>
        <v>8.4722222222222143E-2</v>
      </c>
    </row>
    <row r="64" spans="1:12" x14ac:dyDescent="0.3">
      <c r="A64" s="27" t="s">
        <v>2</v>
      </c>
      <c r="B64" s="21">
        <v>2008</v>
      </c>
      <c r="D64" s="4">
        <v>0.1076388888888889</v>
      </c>
      <c r="E64" s="4">
        <v>0.10972222222222222</v>
      </c>
      <c r="F64" s="4">
        <v>0.1125</v>
      </c>
      <c r="G64" s="4">
        <v>0.11527777777777777</v>
      </c>
      <c r="H64" s="4">
        <v>0.10833333333333334</v>
      </c>
      <c r="I64" s="4"/>
      <c r="J64" s="5">
        <f t="shared" si="2"/>
        <v>0.55347222222222214</v>
      </c>
      <c r="K64" s="4">
        <f t="shared" si="3"/>
        <v>8.6111111111111027E-2</v>
      </c>
    </row>
    <row r="65" spans="1:12" x14ac:dyDescent="0.3">
      <c r="A65" s="27" t="s">
        <v>1</v>
      </c>
      <c r="B65" s="21">
        <v>2014</v>
      </c>
      <c r="D65" s="4">
        <v>0.1076388888888889</v>
      </c>
      <c r="E65" s="4">
        <v>0.1125</v>
      </c>
      <c r="F65" s="4">
        <v>0.11180555555555556</v>
      </c>
      <c r="G65" s="4">
        <v>0.11319444444444444</v>
      </c>
      <c r="H65" s="4">
        <v>0.11319444444444444</v>
      </c>
      <c r="I65" s="4"/>
      <c r="J65" s="5">
        <f t="shared" si="2"/>
        <v>0.55833333333333335</v>
      </c>
      <c r="K65" s="4">
        <f t="shared" si="3"/>
        <v>9.0972222222222232E-2</v>
      </c>
    </row>
    <row r="66" spans="1:12" x14ac:dyDescent="0.3">
      <c r="A66" s="27" t="s">
        <v>2</v>
      </c>
      <c r="B66" s="21">
        <v>2011</v>
      </c>
      <c r="D66" s="4">
        <v>0.11180555555555556</v>
      </c>
      <c r="E66" s="4">
        <v>0.11180555555555556</v>
      </c>
      <c r="F66" s="4">
        <v>0.11180555555555556</v>
      </c>
      <c r="G66" s="4">
        <v>0.1125</v>
      </c>
      <c r="H66" s="4">
        <v>0.1111111111111111</v>
      </c>
      <c r="I66" s="4"/>
      <c r="J66" s="5">
        <f t="shared" si="2"/>
        <v>0.55902777777777779</v>
      </c>
      <c r="K66" s="4">
        <f t="shared" si="3"/>
        <v>9.1666666666666674E-2</v>
      </c>
    </row>
    <row r="67" spans="1:12" x14ac:dyDescent="0.3">
      <c r="A67" s="27" t="s">
        <v>3</v>
      </c>
      <c r="B67" s="21">
        <v>2015</v>
      </c>
      <c r="D67" s="4">
        <v>0.10208333333333335</v>
      </c>
      <c r="E67" s="4">
        <v>0.1125</v>
      </c>
      <c r="F67" s="4">
        <v>0.11319444444444444</v>
      </c>
      <c r="G67" s="4">
        <v>0.1125</v>
      </c>
      <c r="H67" s="4">
        <v>0.12013888888888889</v>
      </c>
      <c r="I67" s="4"/>
      <c r="J67" s="5">
        <f t="shared" ref="J67:J85" si="4">SUM(D67:H67)</f>
        <v>0.56041666666666667</v>
      </c>
      <c r="K67" s="4">
        <f t="shared" ref="K67:K85" si="5">J67-$J$1</f>
        <v>9.3055555555555558E-2</v>
      </c>
    </row>
    <row r="68" spans="1:12" x14ac:dyDescent="0.3">
      <c r="A68" s="27" t="s">
        <v>2</v>
      </c>
      <c r="B68" s="21">
        <v>2014</v>
      </c>
      <c r="D68" s="4">
        <v>0.11319444444444444</v>
      </c>
      <c r="E68" s="4">
        <v>0.1111111111111111</v>
      </c>
      <c r="F68" s="4">
        <v>0.11319444444444444</v>
      </c>
      <c r="G68" s="4">
        <v>0.11319444444444444</v>
      </c>
      <c r="H68" s="4">
        <v>0.1111111111111111</v>
      </c>
      <c r="I68" s="4"/>
      <c r="J68" s="5">
        <f t="shared" si="4"/>
        <v>0.56180555555555545</v>
      </c>
      <c r="K68" s="4">
        <f t="shared" si="5"/>
        <v>9.4444444444444331E-2</v>
      </c>
    </row>
    <row r="69" spans="1:12" x14ac:dyDescent="0.3">
      <c r="A69" s="27" t="s">
        <v>2</v>
      </c>
      <c r="B69" s="21">
        <v>2019</v>
      </c>
      <c r="D69" s="4">
        <v>0.10972222222222222</v>
      </c>
      <c r="E69" s="4">
        <v>0.11180555555555556</v>
      </c>
      <c r="F69" s="4">
        <v>0.11458333333333333</v>
      </c>
      <c r="G69" s="4">
        <v>0.1125</v>
      </c>
      <c r="H69" s="4">
        <v>0.11319444444444444</v>
      </c>
      <c r="I69" s="4"/>
      <c r="J69" s="5">
        <f t="shared" si="4"/>
        <v>0.56180555555555556</v>
      </c>
      <c r="K69" s="4">
        <f t="shared" si="5"/>
        <v>9.4444444444444442E-2</v>
      </c>
    </row>
    <row r="70" spans="1:12" x14ac:dyDescent="0.3">
      <c r="A70" s="26" t="s">
        <v>4</v>
      </c>
      <c r="B70" s="21">
        <v>2016</v>
      </c>
      <c r="D70" s="6">
        <v>0.11180555555555556</v>
      </c>
      <c r="E70" s="6">
        <v>0.11666666666666665</v>
      </c>
      <c r="F70" s="6">
        <v>0.11180555555555556</v>
      </c>
      <c r="G70" s="6">
        <v>0.11388888888888889</v>
      </c>
      <c r="H70" s="6">
        <v>0.11458333333333333</v>
      </c>
      <c r="I70" s="6"/>
      <c r="J70" s="7">
        <f t="shared" si="4"/>
        <v>0.56874999999999998</v>
      </c>
      <c r="K70" s="4">
        <f t="shared" si="5"/>
        <v>0.10138888888888886</v>
      </c>
    </row>
    <row r="71" spans="1:12" x14ac:dyDescent="0.3">
      <c r="A71" s="26" t="s">
        <v>58</v>
      </c>
      <c r="B71" s="21">
        <v>2020</v>
      </c>
      <c r="D71" s="6">
        <v>0.10902777777777778</v>
      </c>
      <c r="E71" s="6">
        <v>0.11180555555555556</v>
      </c>
      <c r="F71" s="6">
        <v>0.1125</v>
      </c>
      <c r="G71" s="6">
        <v>0.11805555555555557</v>
      </c>
      <c r="H71" s="6">
        <v>0.11805555555555557</v>
      </c>
      <c r="I71" s="6"/>
      <c r="J71" s="7">
        <f t="shared" si="4"/>
        <v>0.56944444444444442</v>
      </c>
      <c r="K71" s="4">
        <f t="shared" si="5"/>
        <v>0.1020833333333333</v>
      </c>
    </row>
    <row r="72" spans="1:12" x14ac:dyDescent="0.3">
      <c r="A72" s="26" t="s">
        <v>11</v>
      </c>
      <c r="B72" s="21">
        <v>2005</v>
      </c>
      <c r="D72" s="4">
        <v>0.10972222222222222</v>
      </c>
      <c r="E72" s="4">
        <v>0.1125</v>
      </c>
      <c r="F72" s="4">
        <v>0.11319444444444444</v>
      </c>
      <c r="G72" s="4">
        <v>0.1173611111111111</v>
      </c>
      <c r="H72" s="4">
        <v>0.12083333333333333</v>
      </c>
      <c r="I72" s="4"/>
      <c r="J72" s="5">
        <f t="shared" si="4"/>
        <v>0.57361111111111107</v>
      </c>
      <c r="K72" s="4">
        <f t="shared" si="5"/>
        <v>0.10624999999999996</v>
      </c>
    </row>
    <row r="73" spans="1:12" x14ac:dyDescent="0.3">
      <c r="A73" s="27" t="s">
        <v>4</v>
      </c>
      <c r="B73" s="21">
        <v>2015</v>
      </c>
      <c r="D73" s="4">
        <v>0.11666666666666665</v>
      </c>
      <c r="E73" s="4">
        <v>0.11388888888888889</v>
      </c>
      <c r="F73" s="4">
        <v>0.11388888888888889</v>
      </c>
      <c r="G73" s="4">
        <v>0.11527777777777777</v>
      </c>
      <c r="H73" s="4">
        <v>0.11458333333333333</v>
      </c>
      <c r="I73" s="4"/>
      <c r="J73" s="5">
        <f t="shared" si="4"/>
        <v>0.57430555555555551</v>
      </c>
      <c r="K73" s="4">
        <f t="shared" si="5"/>
        <v>0.1069444444444444</v>
      </c>
    </row>
    <row r="74" spans="1:12" x14ac:dyDescent="0.3">
      <c r="A74" s="27" t="s">
        <v>4</v>
      </c>
      <c r="B74" s="21">
        <v>2014</v>
      </c>
      <c r="D74" s="4">
        <v>0.11388888888888889</v>
      </c>
      <c r="E74" s="4">
        <v>0.11388888888888889</v>
      </c>
      <c r="F74" s="4">
        <v>0.1173611111111111</v>
      </c>
      <c r="G74" s="4">
        <v>0.11388888888888889</v>
      </c>
      <c r="H74" s="4">
        <v>0.11527777777777777</v>
      </c>
      <c r="I74" s="4"/>
      <c r="J74" s="5">
        <f t="shared" si="4"/>
        <v>0.57430555555555551</v>
      </c>
      <c r="K74" s="4">
        <f t="shared" si="5"/>
        <v>0.1069444444444444</v>
      </c>
    </row>
    <row r="75" spans="1:12" x14ac:dyDescent="0.3">
      <c r="A75" s="27" t="s">
        <v>4</v>
      </c>
      <c r="B75" s="21">
        <v>2017</v>
      </c>
      <c r="D75" s="4">
        <v>0.11597222222222221</v>
      </c>
      <c r="E75" s="4">
        <v>0.11527777777777777</v>
      </c>
      <c r="F75" s="4">
        <v>0.11319444444444444</v>
      </c>
      <c r="G75" s="4">
        <v>0.11527777777777777</v>
      </c>
      <c r="H75" s="4">
        <v>0.11944444444444445</v>
      </c>
      <c r="I75" s="4"/>
      <c r="J75" s="5">
        <f t="shared" si="4"/>
        <v>0.57916666666666661</v>
      </c>
      <c r="K75" s="4">
        <f t="shared" si="5"/>
        <v>0.11180555555555549</v>
      </c>
      <c r="L75" s="1" t="s">
        <v>35</v>
      </c>
    </row>
    <row r="76" spans="1:12" x14ac:dyDescent="0.3">
      <c r="A76" s="27" t="s">
        <v>4</v>
      </c>
      <c r="B76" s="21">
        <v>2008</v>
      </c>
      <c r="D76" s="4">
        <v>0.11041666666666666</v>
      </c>
      <c r="E76" s="4">
        <v>0.11388888888888889</v>
      </c>
      <c r="F76" s="4">
        <v>0.11597222222222221</v>
      </c>
      <c r="G76" s="4">
        <v>0.12152777777777778</v>
      </c>
      <c r="H76" s="4">
        <v>0.11875000000000001</v>
      </c>
      <c r="I76" s="4"/>
      <c r="J76" s="5">
        <f>SUM(D76:H76)</f>
        <v>0.58055555555555549</v>
      </c>
      <c r="K76" s="4">
        <f>J76-$J$1</f>
        <v>0.11319444444444438</v>
      </c>
    </row>
    <row r="77" spans="1:12" x14ac:dyDescent="0.3">
      <c r="A77" s="27" t="s">
        <v>4</v>
      </c>
      <c r="B77" s="21">
        <v>2020</v>
      </c>
      <c r="D77" s="4">
        <v>0.11319444444444444</v>
      </c>
      <c r="E77" s="4">
        <v>0.1173611111111111</v>
      </c>
      <c r="F77" s="4">
        <v>0.11597222222222221</v>
      </c>
      <c r="G77" s="4">
        <v>0.12222222222222223</v>
      </c>
      <c r="H77" s="4">
        <v>0.11805555555555557</v>
      </c>
      <c r="I77" s="4"/>
      <c r="J77" s="5">
        <f t="shared" si="4"/>
        <v>0.58680555555555558</v>
      </c>
      <c r="K77" s="4">
        <f t="shared" si="5"/>
        <v>0.11944444444444446</v>
      </c>
    </row>
    <row r="78" spans="1:12" x14ac:dyDescent="0.3">
      <c r="A78" s="27" t="s">
        <v>4</v>
      </c>
      <c r="B78" s="21">
        <v>2010</v>
      </c>
      <c r="D78" s="4">
        <v>0.11666666666666665</v>
      </c>
      <c r="E78" s="4">
        <v>0.11527777777777777</v>
      </c>
      <c r="F78" s="4">
        <v>0.12013888888888889</v>
      </c>
      <c r="G78" s="4">
        <v>0.12013888888888889</v>
      </c>
      <c r="H78" s="4">
        <v>0.11805555555555557</v>
      </c>
      <c r="I78" s="4"/>
      <c r="J78" s="5">
        <f t="shared" si="4"/>
        <v>0.59027777777777779</v>
      </c>
      <c r="K78" s="4">
        <f t="shared" si="5"/>
        <v>0.12291666666666667</v>
      </c>
    </row>
    <row r="79" spans="1:12" x14ac:dyDescent="0.3">
      <c r="A79" s="27" t="s">
        <v>4</v>
      </c>
      <c r="B79" s="21">
        <v>2013</v>
      </c>
      <c r="D79" s="4">
        <v>0.11458333333333333</v>
      </c>
      <c r="E79" s="4">
        <v>0.11805555555555557</v>
      </c>
      <c r="F79" s="4">
        <v>0.11944444444444445</v>
      </c>
      <c r="G79" s="4">
        <v>0.12222222222222223</v>
      </c>
      <c r="H79" s="4">
        <v>0.11875000000000001</v>
      </c>
      <c r="I79" s="4"/>
      <c r="J79" s="5">
        <f t="shared" si="4"/>
        <v>0.59305555555555556</v>
      </c>
      <c r="K79" s="4">
        <f t="shared" si="5"/>
        <v>0.12569444444444444</v>
      </c>
    </row>
    <row r="80" spans="1:12" x14ac:dyDescent="0.3">
      <c r="A80" s="26" t="s">
        <v>7</v>
      </c>
      <c r="B80" s="21">
        <v>2010</v>
      </c>
      <c r="D80" s="4">
        <v>0.11180555555555556</v>
      </c>
      <c r="E80" s="4">
        <v>0.11666666666666665</v>
      </c>
      <c r="F80" s="4">
        <v>0.12083333333333333</v>
      </c>
      <c r="G80" s="4">
        <v>0.125</v>
      </c>
      <c r="H80" s="4">
        <v>0.12013888888888889</v>
      </c>
      <c r="I80" s="4"/>
      <c r="J80" s="5">
        <f t="shared" si="4"/>
        <v>0.59444444444444444</v>
      </c>
      <c r="K80" s="4">
        <f t="shared" si="5"/>
        <v>0.12708333333333333</v>
      </c>
    </row>
    <row r="81" spans="1:12" x14ac:dyDescent="0.3">
      <c r="A81" s="27" t="s">
        <v>4</v>
      </c>
      <c r="B81" s="21">
        <v>2007</v>
      </c>
      <c r="D81" s="4">
        <v>0.12291666666666667</v>
      </c>
      <c r="E81" s="4">
        <v>0.1125</v>
      </c>
      <c r="F81" s="4">
        <v>0.11458333333333333</v>
      </c>
      <c r="G81" s="4">
        <v>0.13194444444444445</v>
      </c>
      <c r="H81" s="4">
        <v>0.12013888888888889</v>
      </c>
      <c r="I81" s="4"/>
      <c r="J81" s="5">
        <f t="shared" si="4"/>
        <v>0.6020833333333333</v>
      </c>
      <c r="K81" s="4">
        <f t="shared" si="5"/>
        <v>0.13472222222222219</v>
      </c>
    </row>
    <row r="82" spans="1:12" x14ac:dyDescent="0.3">
      <c r="A82" s="27" t="s">
        <v>3</v>
      </c>
      <c r="B82" s="21">
        <v>2017</v>
      </c>
      <c r="D82" s="4">
        <v>0.11180555555555556</v>
      </c>
      <c r="E82" s="4">
        <v>0.11805555555555557</v>
      </c>
      <c r="F82" s="4">
        <v>0.12013888888888889</v>
      </c>
      <c r="G82" s="4">
        <v>0.125</v>
      </c>
      <c r="H82" s="4">
        <v>0.12986111111111112</v>
      </c>
      <c r="I82" s="4"/>
      <c r="J82" s="5">
        <f t="shared" si="4"/>
        <v>0.60486111111111118</v>
      </c>
      <c r="K82" s="4">
        <f t="shared" si="5"/>
        <v>0.13750000000000007</v>
      </c>
      <c r="L82" s="1" t="s">
        <v>35</v>
      </c>
    </row>
    <row r="83" spans="1:12" x14ac:dyDescent="0.3">
      <c r="A83" s="27" t="s">
        <v>4</v>
      </c>
      <c r="B83" s="21">
        <v>2006</v>
      </c>
      <c r="D83" s="4">
        <v>0.11805555555555557</v>
      </c>
      <c r="E83" s="4">
        <v>0.11597222222222221</v>
      </c>
      <c r="F83" s="4">
        <v>0.1173611111111111</v>
      </c>
      <c r="G83" s="4">
        <v>0.1277777777777778</v>
      </c>
      <c r="H83" s="4">
        <v>0.12847222222222224</v>
      </c>
      <c r="I83" s="4"/>
      <c r="J83" s="5">
        <f t="shared" si="4"/>
        <v>0.60763888888888884</v>
      </c>
      <c r="K83" s="4">
        <f t="shared" si="5"/>
        <v>0.14027777777777772</v>
      </c>
    </row>
    <row r="84" spans="1:12" x14ac:dyDescent="0.3">
      <c r="A84" s="26" t="s">
        <v>42</v>
      </c>
      <c r="B84" s="21">
        <v>1998</v>
      </c>
      <c r="D84" s="4">
        <v>0.1277777777777778</v>
      </c>
      <c r="E84" s="4">
        <v>0.12222222222222223</v>
      </c>
      <c r="F84" s="4">
        <v>0.12083333333333333</v>
      </c>
      <c r="G84" s="4">
        <v>0.11944444444444445</v>
      </c>
      <c r="H84" s="4">
        <v>0.11875000000000001</v>
      </c>
      <c r="I84" s="4"/>
      <c r="J84" s="5">
        <f t="shared" si="4"/>
        <v>0.60902777777777783</v>
      </c>
      <c r="K84" s="4">
        <f t="shared" si="5"/>
        <v>0.14166666666666672</v>
      </c>
    </row>
    <row r="85" spans="1:12" x14ac:dyDescent="0.3">
      <c r="A85" s="26" t="s">
        <v>43</v>
      </c>
      <c r="B85" s="21">
        <v>1998</v>
      </c>
      <c r="D85" s="4">
        <v>0.11875000000000001</v>
      </c>
      <c r="E85" s="4">
        <v>0.12916666666666668</v>
      </c>
      <c r="F85" s="4">
        <v>0.125</v>
      </c>
      <c r="G85" s="4">
        <v>0.12152777777777778</v>
      </c>
      <c r="H85" s="4">
        <v>0.12847222222222224</v>
      </c>
      <c r="I85" s="4"/>
      <c r="J85" s="5">
        <f t="shared" si="4"/>
        <v>0.62291666666666667</v>
      </c>
      <c r="K85" s="4">
        <f t="shared" si="5"/>
        <v>0.15555555555555556</v>
      </c>
    </row>
    <row r="86" spans="1:12" x14ac:dyDescent="0.3">
      <c r="A86" s="27" t="s">
        <v>34</v>
      </c>
      <c r="B86" s="21">
        <v>2019</v>
      </c>
      <c r="D86" s="4">
        <v>0.10069444444444443</v>
      </c>
      <c r="E86" s="4">
        <v>0.10694444444444444</v>
      </c>
      <c r="F86" s="4">
        <v>0.11597222222222221</v>
      </c>
      <c r="G86" s="4"/>
      <c r="H86" s="4"/>
      <c r="I86" s="4"/>
      <c r="J86" s="5" t="s">
        <v>25</v>
      </c>
      <c r="K86" s="4"/>
      <c r="L86" s="1" t="s">
        <v>40</v>
      </c>
    </row>
  </sheetData>
  <conditionalFormatting sqref="B1:B86">
    <cfRule type="colorScale" priority="5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:H86">
    <cfRule type="colorScale" priority="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I3:I86">
    <cfRule type="colorScale" priority="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:J86">
    <cfRule type="colorScale" priority="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1500</vt:lpstr>
      <vt:lpstr>Soupaže muži</vt:lpstr>
      <vt:lpstr>Soupaže ženy</vt:lpstr>
      <vt:lpstr>KLOB-400</vt:lpstr>
      <vt:lpstr>Kopce muži</vt:lpstr>
      <vt:lpstr>Kopce ženy</vt:lpstr>
      <vt:lpstr>Kros muži</vt:lpstr>
      <vt:lpstr>Kros ženy</vt:lpstr>
      <vt:lpstr>Kopce muži staré</vt:lpstr>
      <vt:lpstr>Kopce ženy staré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Horvát</dc:creator>
  <cp:lastModifiedBy>Horvat Petr</cp:lastModifiedBy>
  <dcterms:created xsi:type="dcterms:W3CDTF">2016-10-22T17:45:29Z</dcterms:created>
  <dcterms:modified xsi:type="dcterms:W3CDTF">2025-05-23T08:18:55Z</dcterms:modified>
</cp:coreProperties>
</file>